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9BF0E5FF-8CC2-4214-AD5C-4600C08CEAD0}" xr6:coauthVersionLast="47" xr6:coauthVersionMax="47" xr10:uidLastSave="{00000000-0000-0000-0000-000000000000}"/>
  <bookViews>
    <workbookView xWindow="-28920" yWindow="-135" windowWidth="29040" windowHeight="15720" xr2:uid="{00000000-000D-0000-FFFF-FFFF00000000}"/>
  </bookViews>
  <sheets>
    <sheet name="Entrysheet" sheetId="3" r:id="rId1"/>
    <sheet name="CategoryABC_Not editable" sheetId="9" r:id="rId2"/>
  </sheets>
  <definedNames>
    <definedName name="_xlnm._FilterDatabase" localSheetId="0" hidden="1">Entrysheet!$A$20:$AM$20</definedName>
    <definedName name="Africa">'CategoryABC_Not editable'!$C$65:$C$67</definedName>
    <definedName name="AgaveSpirits">'CategoryABC_Not editable'!$G$14:$G$16</definedName>
    <definedName name="AmericanWhiskey">'CategoryABC_Not editable'!$C$2:$C$11</definedName>
    <definedName name="Armagnac">'CategoryABC_Not editable'!$J$39:$J$45</definedName>
    <definedName name="Asia">'CategoryABC_Not editable'!$A$65:$A$67</definedName>
    <definedName name="AsianWhisky">'CategoryABC_Not editable'!$G$2:$G$3</definedName>
    <definedName name="Baijiu">'CategoryABC_Not editable'!$J$14</definedName>
    <definedName name="Blended">'CategoryABC_Not editable'!$E$26:$E$30</definedName>
    <definedName name="BlendedGrain">'CategoryABC_Not editable'!$D$26</definedName>
    <definedName name="BlendedMalt">'CategoryABC_Not editable'!$B$26:$B$29</definedName>
    <definedName name="Bottlers">'CategoryABC_Not editable'!$F$39</definedName>
    <definedName name="Bourbon">'CategoryABC_Not editable'!$I$26:$I$28</definedName>
    <definedName name="Brandy">'CategoryABC_Not editable'!$E$14:$E$20</definedName>
    <definedName name="Calvados">'CategoryABC_Not editable'!$A$48</definedName>
    <definedName name="CanadianWhisky">'CategoryABC_Not editable'!$D$2:$D$4</definedName>
    <definedName name="Cognac">'CategoryABC_Not editable'!$I$39:$I$45</definedName>
    <definedName name="Corn">'CategoryABC_Not editable'!$D$39</definedName>
    <definedName name="Dark_Aged">'CategoryABC_Not editable'!$H$48:$H$54</definedName>
    <definedName name="England">'CategoryABC_Not editable'!$E$57:$E$59</definedName>
    <definedName name="EnglishWhisky">'CategoryABC_Not editable'!$H$2:$H$3</definedName>
    <definedName name="Europe">'CategoryABC_Not editable'!$I$57:$I$59</definedName>
    <definedName name="EuropianWhisky">'CategoryABC_Not editable'!$J$2:$J$5</definedName>
    <definedName name="Flavored_Spiced">'CategoryABC_Not editable'!$J$48</definedName>
    <definedName name="FlavoredVodka_ColoredVodka">'CategoryABC_Not editable'!$E$65</definedName>
    <definedName name="Gin">'CategoryABC_Not editable'!$H$14:$H$23</definedName>
    <definedName name="Gold">'CategoryABC_Not editable'!$G$48:$G$49</definedName>
    <definedName name="Grappa_Marc">'CategoryABC_Not editable'!$C$48</definedName>
    <definedName name="Ireland">'CategoryABC_Not editable'!$H$57:$H$59</definedName>
    <definedName name="IrishWhiskey">'CategoryABC_Not editable'!$B$2:$B$8</definedName>
    <definedName name="Japanese">'CategoryABC_Not editable'!$D$57:$D$60</definedName>
    <definedName name="JapaneseBrandy">'CategoryABC_Not editable'!$D$48</definedName>
    <definedName name="JapaneseRum">'CategoryABC_Not editable'!$I$48</definedName>
    <definedName name="JapaneseWhisky">'CategoryABC_Not editable'!$E$2:$E$5</definedName>
    <definedName name="Malt">'CategoryABC_Not editable'!$E$39</definedName>
    <definedName name="Mezcal">'CategoryABC_Not editable'!$B$57</definedName>
    <definedName name="NewBorn">'CategoryABC_Not editable'!$H$39</definedName>
    <definedName name="NewmakeSpirits">'CategoryABC_Not editable'!$D$14:$D$15</definedName>
    <definedName name="NewPot">'CategoryABC_Not editable'!$G$39</definedName>
    <definedName name="NoCategoryB">'CategoryABC_Not editable'!$F$65</definedName>
    <definedName name="North_CentralandSouthAmerica">'CategoryABC_Not editable'!$B$65:$B$67</definedName>
    <definedName name="Oceania">'CategoryABC_Not editable'!$J$57:$J$59</definedName>
    <definedName name="OceanianWhisky">'CategoryABC_Not editable'!$A$14:$A$15</definedName>
    <definedName name="OtherAgaveSpirits">'CategoryABC_Not editable'!$C$57</definedName>
    <definedName name="OtherareasWhisky">'CategoryABC_Not editable'!$B$14:$B$15</definedName>
    <definedName name="OtherBrandy">'CategoryABC_Not editable'!$E$48</definedName>
    <definedName name="OtherSpirits">'CategoryABC_Not editable'!$J$19:$J$20</definedName>
    <definedName name="Pisco">'CategoryABC_Not editable'!$B$48</definedName>
    <definedName name="Poitin">'CategoryABC_Not editable'!$H$26</definedName>
    <definedName name="PotStill">'CategoryABC_Not editable'!$F$26:$F$27</definedName>
    <definedName name="PrivateBottle">'CategoryABC_Not editable'!$G$26</definedName>
    <definedName name="Pure_StandardVodka">'CategoryABC_Not editable'!$D$65</definedName>
    <definedName name="Rum">'CategoryABC_Not editable'!$F$14:$F$18</definedName>
    <definedName name="Rye">'CategoryABC_Not editable'!$A$39:$A$41</definedName>
    <definedName name="RyeMalt">'CategoryABC_Not editable'!$B$39</definedName>
    <definedName name="ScotchWhisky">'CategoryABC_Not editable'!$A$2:$A$6</definedName>
    <definedName name="Scotland">'CategoryABC_Not editable'!$G$57:$G$59</definedName>
    <definedName name="ShochuBasedSpirits">'CategoryABC_Not editable'!$G$65</definedName>
    <definedName name="SingleGrain">'CategoryABC_Not editable'!$C$26:$C$27</definedName>
    <definedName name="SingleMalt">'CategoryABC_Not editable'!$A$26:$A$36</definedName>
    <definedName name="TaiwaneseWhisky">'CategoryABC_Not editable'!$F$2:$F$3</definedName>
    <definedName name="Tennessee">'CategoryABC_Not editable'!$J$26:$J$28</definedName>
    <definedName name="Tequila">'CategoryABC_Not editable'!$A$57:$A$62</definedName>
    <definedName name="Vodka">'CategoryABC_Not editable'!$I$14:$I$15</definedName>
    <definedName name="Wales">'CategoryABC_Not editable'!$F$57:$F$59</definedName>
    <definedName name="WelshWhisky">'CategoryABC_Not editable'!$I$2:$I$3</definedName>
    <definedName name="Wheat">'CategoryABC_Not editable'!$C$39</definedName>
    <definedName name="White">'CategoryABC_Not editable'!$F$48:$F$49</definedName>
    <definedName name="WorldBlendedWhisky">'CategoryABC_Not editable'!$C$14:$C$15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0" i="3" l="1"/>
  <c r="N30" i="3" s="1"/>
  <c r="M31" i="3"/>
  <c r="N31" i="3" s="1"/>
  <c r="M32" i="3"/>
  <c r="N32" i="3" s="1"/>
  <c r="M33" i="3"/>
  <c r="N33" i="3" s="1"/>
  <c r="M34" i="3"/>
  <c r="N34" i="3" s="1"/>
  <c r="M35" i="3"/>
  <c r="N35" i="3" s="1"/>
  <c r="M36" i="3"/>
  <c r="N36" i="3" s="1"/>
  <c r="M37" i="3"/>
  <c r="N37" i="3" s="1"/>
  <c r="M38" i="3"/>
  <c r="N38" i="3" s="1"/>
  <c r="M39" i="3"/>
  <c r="N39" i="3" s="1"/>
  <c r="M40" i="3"/>
  <c r="N40" i="3" s="1"/>
  <c r="M41" i="3"/>
  <c r="N41" i="3" s="1"/>
  <c r="M42" i="3"/>
  <c r="N42" i="3" s="1"/>
  <c r="M43" i="3"/>
  <c r="N43" i="3" s="1"/>
  <c r="M44" i="3"/>
  <c r="N44" i="3" s="1"/>
  <c r="M45" i="3"/>
  <c r="N45" i="3" s="1"/>
  <c r="M46" i="3"/>
  <c r="N46" i="3" s="1"/>
  <c r="M47" i="3"/>
  <c r="N47" i="3" s="1"/>
  <c r="M48" i="3"/>
  <c r="N48" i="3" s="1"/>
  <c r="M49" i="3"/>
  <c r="N49" i="3" s="1"/>
  <c r="M50" i="3"/>
  <c r="N50" i="3" s="1"/>
  <c r="M51" i="3"/>
  <c r="N51" i="3" s="1"/>
  <c r="M52" i="3"/>
  <c r="N52" i="3" s="1"/>
  <c r="M53" i="3"/>
  <c r="N53" i="3" s="1"/>
  <c r="M54" i="3"/>
  <c r="N54" i="3" s="1"/>
  <c r="M55" i="3"/>
  <c r="N55" i="3" s="1"/>
  <c r="M56" i="3"/>
  <c r="N56" i="3" s="1"/>
  <c r="M57" i="3"/>
  <c r="N57" i="3" s="1"/>
  <c r="M58" i="3"/>
  <c r="N58" i="3" s="1"/>
  <c r="M59" i="3"/>
  <c r="N59" i="3" s="1"/>
  <c r="M60" i="3"/>
  <c r="N60" i="3" s="1"/>
  <c r="M61" i="3"/>
  <c r="N61" i="3" s="1"/>
  <c r="M62" i="3"/>
  <c r="N62" i="3" s="1"/>
  <c r="M63" i="3"/>
  <c r="N63" i="3" s="1"/>
  <c r="M64" i="3"/>
  <c r="N64" i="3" s="1"/>
  <c r="M65" i="3"/>
  <c r="N65" i="3" s="1"/>
  <c r="M66" i="3"/>
  <c r="N66" i="3" s="1"/>
  <c r="M67" i="3"/>
  <c r="N67" i="3" s="1"/>
  <c r="M68" i="3"/>
  <c r="N68" i="3" s="1"/>
  <c r="M69" i="3"/>
  <c r="N69" i="3" s="1"/>
  <c r="M70" i="3"/>
  <c r="N70" i="3" s="1"/>
  <c r="M71" i="3"/>
  <c r="N71" i="3" s="1"/>
  <c r="M72" i="3"/>
  <c r="N72" i="3" s="1"/>
  <c r="M73" i="3"/>
  <c r="N73" i="3" s="1"/>
  <c r="M74" i="3"/>
  <c r="N74" i="3" s="1"/>
  <c r="M75" i="3"/>
  <c r="N75" i="3" s="1"/>
  <c r="M76" i="3"/>
  <c r="N76" i="3" s="1"/>
  <c r="M77" i="3"/>
  <c r="N77" i="3" s="1"/>
  <c r="M78" i="3"/>
  <c r="N78" i="3" s="1"/>
  <c r="M79" i="3"/>
  <c r="N79" i="3" s="1"/>
  <c r="M29" i="3" l="1"/>
  <c r="N29" i="3" s="1"/>
  <c r="M28" i="3" l="1"/>
  <c r="N28" i="3" s="1"/>
  <c r="M27" i="3"/>
  <c r="N27" i="3" s="1"/>
  <c r="M26" i="3"/>
  <c r="N26" i="3" s="1"/>
  <c r="M25" i="3"/>
  <c r="N25" i="3" s="1"/>
  <c r="M24" i="3"/>
  <c r="N24" i="3" s="1"/>
  <c r="M23" i="3"/>
  <c r="N23" i="3" s="1"/>
  <c r="M22" i="3"/>
  <c r="N22" i="3" s="1"/>
  <c r="M21" i="3"/>
  <c r="N21" i="3" s="1"/>
</calcChain>
</file>

<file path=xl/sharedStrings.xml><?xml version="1.0" encoding="utf-8"?>
<sst xmlns="http://schemas.openxmlformats.org/spreadsheetml/2006/main" count="763" uniqueCount="272">
  <si>
    <t>twsc@scotchclub.org</t>
    <phoneticPr fontId="3"/>
  </si>
  <si>
    <t>審査使用本数</t>
  </si>
  <si>
    <t>●●</t>
    <phoneticPr fontId="3"/>
  </si>
  <si>
    <t>HP</t>
    <phoneticPr fontId="3"/>
  </si>
  <si>
    <t>Sample: Please write the product name for English</t>
    <phoneticPr fontId="3"/>
  </si>
  <si>
    <t>VS</t>
  </si>
  <si>
    <t>VSOP</t>
  </si>
  <si>
    <t>XO</t>
  </si>
  <si>
    <t>EX.TAMNAVULIN 2009 10YO Whisky Festival 2019 Osaka</t>
    <phoneticPr fontId="3"/>
  </si>
  <si>
    <t>VS</t>
    <phoneticPr fontId="3"/>
  </si>
  <si>
    <t>VSOP</t>
    <phoneticPr fontId="3"/>
  </si>
  <si>
    <t>XO</t>
    <phoneticPr fontId="3"/>
  </si>
  <si>
    <t>150-0012</t>
  </si>
  <si>
    <t>twsc@scotchclub.org</t>
  </si>
  <si>
    <t xml:space="preserve">Tokyo Whisky and Spirits Competition(TWSC) Entrysheet </t>
    <phoneticPr fontId="3"/>
  </si>
  <si>
    <t>Yellow cells are required.</t>
    <phoneticPr fontId="3"/>
  </si>
  <si>
    <t>Gray cells do not require any input. Please do not overwrite the sample rows.</t>
    <phoneticPr fontId="3"/>
  </si>
  <si>
    <t>This content will be used for result announcements and guidebook, so please make sure that there are no typographical errors.</t>
    <phoneticPr fontId="3"/>
  </si>
  <si>
    <t>Please choose a category from the three combinations of A, B, and C. There are no category numbers.</t>
  </si>
  <si>
    <t>Submitted categories may be changed if the executive committee determines that they need to be revised in accordance with the screening criteria.</t>
  </si>
  <si>
    <t>Contact email:</t>
  </si>
  <si>
    <t>Director Name:</t>
  </si>
  <si>
    <t>Megu Sunayama</t>
  </si>
  <si>
    <t>Company name/store name</t>
    <phoneticPr fontId="3"/>
  </si>
  <si>
    <t>Content</t>
  </si>
  <si>
    <t>Department</t>
  </si>
  <si>
    <t>Your Name</t>
  </si>
  <si>
    <t>Post code</t>
  </si>
  <si>
    <t>Country</t>
  </si>
  <si>
    <t>Prefecture</t>
  </si>
  <si>
    <t>Your Address</t>
  </si>
  <si>
    <t>Country code</t>
  </si>
  <si>
    <t>Tel1</t>
  </si>
  <si>
    <t>Tel2</t>
  </si>
  <si>
    <t>Mail1</t>
  </si>
  <si>
    <t>Mail2</t>
  </si>
  <si>
    <t>Name2</t>
  </si>
  <si>
    <t>Japan</t>
    <phoneticPr fontId="3"/>
  </si>
  <si>
    <t>Input sample</t>
  </si>
  <si>
    <t>Japan Whisky Research Centre</t>
  </si>
  <si>
    <t>TWSC Secretariat</t>
  </si>
  <si>
    <t>Director</t>
  </si>
  <si>
    <t>Japan</t>
  </si>
  <si>
    <t>Tokyo</t>
  </si>
  <si>
    <t>5nd Floor, TECH HIROO BLDG.,1-10-5 Hiro-o, Shibuya-ku,</t>
  </si>
  <si>
    <t>3-6277-4103</t>
  </si>
  <si>
    <t>Your information</t>
  </si>
  <si>
    <t>■Your information(Required)</t>
    <phoneticPr fontId="3"/>
  </si>
  <si>
    <t>Company name/store name</t>
    <phoneticPr fontId="3"/>
  </si>
  <si>
    <t>Sample: Brandy</t>
  </si>
  <si>
    <t>Sample: Rum</t>
  </si>
  <si>
    <t>Sample: Agave spirits</t>
  </si>
  <si>
    <t>Sample: Gin</t>
  </si>
  <si>
    <t>Sample: vodka</t>
  </si>
  <si>
    <t>Sample: Baijiu</t>
  </si>
  <si>
    <t>Sample: Other Spirits</t>
  </si>
  <si>
    <t>Sample: New make spirits</t>
    <phoneticPr fontId="3"/>
  </si>
  <si>
    <t>☆Important Drop-down is required</t>
    <phoneticPr fontId="3"/>
  </si>
  <si>
    <t>Required</t>
    <phoneticPr fontId="3"/>
  </si>
  <si>
    <t>Category A</t>
    <phoneticPr fontId="3"/>
  </si>
  <si>
    <t>Category B</t>
    <phoneticPr fontId="3"/>
  </si>
  <si>
    <t>Category C</t>
    <phoneticPr fontId="3"/>
  </si>
  <si>
    <t>Product name (National language)</t>
    <phoneticPr fontId="3"/>
  </si>
  <si>
    <t>Product name(English)</t>
    <phoneticPr fontId="3"/>
  </si>
  <si>
    <t>Brandy</t>
  </si>
  <si>
    <t>Rum</t>
  </si>
  <si>
    <t>Gin</t>
  </si>
  <si>
    <t>Vodka</t>
  </si>
  <si>
    <t>Baijiu</t>
  </si>
  <si>
    <t>Official/No Age Statement</t>
  </si>
  <si>
    <t>Official/No Age Statement</t>
    <phoneticPr fontId="3"/>
  </si>
  <si>
    <t>Official/12 years and under</t>
  </si>
  <si>
    <t>Official/12 years and under</t>
    <phoneticPr fontId="3"/>
  </si>
  <si>
    <t>Official/between 13 and 20 years</t>
  </si>
  <si>
    <t>Official/between 13 and 20 years</t>
    <phoneticPr fontId="3"/>
  </si>
  <si>
    <t>between 21 and 30 years</t>
    <phoneticPr fontId="3"/>
  </si>
  <si>
    <t>31 years and over</t>
    <phoneticPr fontId="3"/>
  </si>
  <si>
    <t>Bottlers/No Age Statement</t>
    <phoneticPr fontId="3"/>
  </si>
  <si>
    <t>Bottlers/12 years and under</t>
    <phoneticPr fontId="3"/>
  </si>
  <si>
    <t>Bottlers/between 13 and 20 years</t>
    <phoneticPr fontId="3"/>
  </si>
  <si>
    <t>Bottlers/between 21 and 30 years</t>
    <phoneticPr fontId="3"/>
  </si>
  <si>
    <t>Bottlers/31 years and over</t>
    <phoneticPr fontId="3"/>
  </si>
  <si>
    <t>Private Bottle</t>
  </si>
  <si>
    <t>Private Bottle</t>
    <phoneticPr fontId="3"/>
  </si>
  <si>
    <t>No Age Statement</t>
    <phoneticPr fontId="3"/>
  </si>
  <si>
    <t>15 years and under</t>
    <phoneticPr fontId="3"/>
  </si>
  <si>
    <t>between 16 and 30 years</t>
    <phoneticPr fontId="3"/>
  </si>
  <si>
    <t>Official/between 21 and 30 years</t>
  </si>
  <si>
    <t>Official/between 21 and 30 years</t>
    <phoneticPr fontId="3"/>
  </si>
  <si>
    <t>Official/31 years and over</t>
  </si>
  <si>
    <t>Official/31 years and over</t>
    <phoneticPr fontId="3"/>
  </si>
  <si>
    <t>Official</t>
    <phoneticPr fontId="3"/>
  </si>
  <si>
    <t>Bottlers</t>
  </si>
  <si>
    <t>Bottlers</t>
    <phoneticPr fontId="3"/>
  </si>
  <si>
    <t>Blended</t>
  </si>
  <si>
    <t>Blended</t>
    <phoneticPr fontId="3"/>
  </si>
  <si>
    <t>Poitin</t>
  </si>
  <si>
    <t>Poitin</t>
    <phoneticPr fontId="3"/>
  </si>
  <si>
    <t>Bourbon</t>
  </si>
  <si>
    <t>Bourbon</t>
    <phoneticPr fontId="3"/>
  </si>
  <si>
    <t>Tennessee</t>
  </si>
  <si>
    <t>Tennessee</t>
    <phoneticPr fontId="3"/>
  </si>
  <si>
    <t>Rye</t>
  </si>
  <si>
    <t>Rye</t>
    <phoneticPr fontId="3"/>
  </si>
  <si>
    <t>Wheat</t>
  </si>
  <si>
    <t>Wheat</t>
    <phoneticPr fontId="3"/>
  </si>
  <si>
    <t>Corn</t>
  </si>
  <si>
    <t>Corn</t>
    <phoneticPr fontId="3"/>
  </si>
  <si>
    <t>Malt</t>
  </si>
  <si>
    <t>Malt</t>
    <phoneticPr fontId="3"/>
  </si>
  <si>
    <t>Cognac</t>
  </si>
  <si>
    <t>Cognac</t>
    <phoneticPr fontId="3"/>
  </si>
  <si>
    <t>Armagnac</t>
  </si>
  <si>
    <t>Armagnac</t>
    <phoneticPr fontId="3"/>
  </si>
  <si>
    <t>Calvados</t>
  </si>
  <si>
    <t>Pisco</t>
  </si>
  <si>
    <t>White</t>
  </si>
  <si>
    <t>Gold</t>
  </si>
  <si>
    <t>Tequila</t>
  </si>
  <si>
    <t>Mezcal</t>
  </si>
  <si>
    <t>Japanese</t>
  </si>
  <si>
    <t>England</t>
  </si>
  <si>
    <t>Wales</t>
  </si>
  <si>
    <t>Scotland</t>
  </si>
  <si>
    <t>Ireland</t>
  </si>
  <si>
    <t>Europe</t>
  </si>
  <si>
    <t>Oceania</t>
  </si>
  <si>
    <t>Asia</t>
  </si>
  <si>
    <t>Africa</t>
  </si>
  <si>
    <t>Shochu Based Spirits</t>
  </si>
  <si>
    <t>12 years and under</t>
    <phoneticPr fontId="3"/>
  </si>
  <si>
    <t>between 13 and 20 years</t>
    <phoneticPr fontId="3"/>
  </si>
  <si>
    <t>Official/21 years and over</t>
    <phoneticPr fontId="3"/>
  </si>
  <si>
    <t>Age Statement</t>
    <phoneticPr fontId="3"/>
  </si>
  <si>
    <t>13 years and over</t>
    <phoneticPr fontId="3"/>
  </si>
  <si>
    <t>between 2 and 9 years</t>
  </si>
  <si>
    <t>between 10 and 19 years</t>
  </si>
  <si>
    <t>between 20 and 29 years</t>
  </si>
  <si>
    <t>30 years and over</t>
  </si>
  <si>
    <t>Traditional</t>
  </si>
  <si>
    <t>Agricole, High-Test Molasses</t>
    <phoneticPr fontId="3"/>
  </si>
  <si>
    <t>Traditional/between 3 and 8 years</t>
    <phoneticPr fontId="3"/>
  </si>
  <si>
    <t>Agricole, High-Test Molasses/between 3 and 8 years</t>
    <phoneticPr fontId="3"/>
  </si>
  <si>
    <t>Traditional/between 9 and 15 years</t>
  </si>
  <si>
    <t>Traditional/between 9 and 15 years</t>
    <phoneticPr fontId="3"/>
  </si>
  <si>
    <t>Agricole, High-Test Molasses/between 9 and 15 years</t>
    <phoneticPr fontId="3"/>
  </si>
  <si>
    <t>Traditional/16 years and over</t>
  </si>
  <si>
    <t>Agricole, High-Test Molasses/16 years and over</t>
    <phoneticPr fontId="3"/>
  </si>
  <si>
    <t>Solera System</t>
    <phoneticPr fontId="3"/>
  </si>
  <si>
    <t>100％Agave/Blanco</t>
  </si>
  <si>
    <t>100％Agave/Reposado</t>
  </si>
  <si>
    <t>100％Agave/Anejo</t>
  </si>
  <si>
    <t>100％Agave/Extra Anejo</t>
  </si>
  <si>
    <t>Mixto/Blanco</t>
    <phoneticPr fontId="3"/>
  </si>
  <si>
    <t>Mixto/Reposado</t>
    <phoneticPr fontId="3"/>
  </si>
  <si>
    <t>Shochu Based Spirits</t>
    <phoneticPr fontId="3"/>
  </si>
  <si>
    <t>Other（Old Tom, Sloe）</t>
    <phoneticPr fontId="3"/>
  </si>
  <si>
    <t>Spirits, etc.</t>
  </si>
  <si>
    <t>Neutral Spirits Base</t>
  </si>
  <si>
    <t>RyeMalt</t>
  </si>
  <si>
    <t>No Category C</t>
  </si>
  <si>
    <t>No Category C</t>
    <phoneticPr fontId="3"/>
  </si>
  <si>
    <t>IrishWhiskey</t>
  </si>
  <si>
    <t>AmericanWhiskey</t>
  </si>
  <si>
    <t>CanadianWhisky</t>
  </si>
  <si>
    <t>JapaneseWhisky</t>
  </si>
  <si>
    <t>TaiwaneseWhisky</t>
  </si>
  <si>
    <t>AsianWhisky</t>
  </si>
  <si>
    <t>EnglishWhisky</t>
  </si>
  <si>
    <t>WelshWhisky</t>
  </si>
  <si>
    <t>EuropianWhisky</t>
  </si>
  <si>
    <t>OtherareasWhisky</t>
  </si>
  <si>
    <t>WorldBlendedWhisky</t>
  </si>
  <si>
    <t>NewmakeSpirits</t>
  </si>
  <si>
    <t>AgaveSpirits</t>
  </si>
  <si>
    <t>OtherSpirits</t>
  </si>
  <si>
    <t>SingleMalt</t>
  </si>
  <si>
    <t>BlendedMalt</t>
  </si>
  <si>
    <t>SingleGrain</t>
  </si>
  <si>
    <t>PrivateBottle</t>
  </si>
  <si>
    <t>PotStill</t>
  </si>
  <si>
    <t>NewPot</t>
  </si>
  <si>
    <t>NoCategoryB</t>
  </si>
  <si>
    <t>NewBorn</t>
  </si>
  <si>
    <t>OtherAgaveSpirits</t>
  </si>
  <si>
    <t>JapaneseRum</t>
  </si>
  <si>
    <t>JapaneseBrandy</t>
  </si>
  <si>
    <t>ShochuBasedSpirits</t>
  </si>
  <si>
    <t>OtherBrandy</t>
  </si>
  <si>
    <t>ScotchWhisky</t>
  </si>
  <si>
    <t>OceanianWhisky</t>
  </si>
  <si>
    <t>BlendedGrain</t>
  </si>
  <si>
    <t>Grappa_Marc</t>
  </si>
  <si>
    <t>Dark_Aged</t>
  </si>
  <si>
    <t>Flavored_Spiced</t>
  </si>
  <si>
    <t>North_CentralandSouthAmerica</t>
  </si>
  <si>
    <t>FlavoredVodka_ColoredVodka</t>
  </si>
  <si>
    <t>Pure_StandardVodka</t>
  </si>
  <si>
    <t>Pure_StandardVodka</t>
    <phoneticPr fontId="3"/>
  </si>
  <si>
    <t>Sample: Whisky</t>
    <phoneticPr fontId="3"/>
  </si>
  <si>
    <t>Sample:タムナヴーリン 2009 10YO ウイスキーフェスティバル2019 in 大阪　記念ボトル</t>
    <phoneticPr fontId="3"/>
  </si>
  <si>
    <t>Sample: Please write the product name</t>
    <phoneticPr fontId="3"/>
  </si>
  <si>
    <t>Units are automatically entered.
Required</t>
    <phoneticPr fontId="3"/>
  </si>
  <si>
    <t>Alcohol degree（％）</t>
    <phoneticPr fontId="3"/>
  </si>
  <si>
    <t>Net（ml）</t>
    <phoneticPr fontId="3"/>
  </si>
  <si>
    <t>Price（YEN）</t>
    <phoneticPr fontId="3"/>
  </si>
  <si>
    <t>Your Company name</t>
    <phoneticPr fontId="3"/>
  </si>
  <si>
    <t>Existing products</t>
  </si>
  <si>
    <t>New Products</t>
  </si>
  <si>
    <t>New Products</t>
    <phoneticPr fontId="3"/>
  </si>
  <si>
    <t>Send to TWSC secretariat</t>
  </si>
  <si>
    <t>Send to TWSC secretariat</t>
    <phoneticPr fontId="3"/>
  </si>
  <si>
    <t>How to store bottles</t>
    <phoneticPr fontId="3"/>
  </si>
  <si>
    <t>Autofill</t>
    <phoneticPr fontId="3"/>
  </si>
  <si>
    <t>なし</t>
    <phoneticPr fontId="3"/>
  </si>
  <si>
    <t>Number of sent (Spare included)</t>
    <phoneticPr fontId="3"/>
  </si>
  <si>
    <t>Scotland</t>
    <phoneticPr fontId="3"/>
  </si>
  <si>
    <t>France</t>
    <phoneticPr fontId="3"/>
  </si>
  <si>
    <t>Jamaica</t>
    <phoneticPr fontId="3"/>
  </si>
  <si>
    <t>Mexico</t>
    <phoneticPr fontId="3"/>
  </si>
  <si>
    <t>England</t>
    <phoneticPr fontId="3"/>
  </si>
  <si>
    <t>Russia</t>
    <phoneticPr fontId="3"/>
  </si>
  <si>
    <t>China</t>
    <phoneticPr fontId="3"/>
  </si>
  <si>
    <t>Distillery Name</t>
    <phoneticPr fontId="3"/>
  </si>
  <si>
    <t>Product Description</t>
    <phoneticPr fontId="3"/>
  </si>
  <si>
    <t>First Fill Bourbon Cask</t>
    <phoneticPr fontId="3"/>
  </si>
  <si>
    <t>Oak</t>
    <phoneticPr fontId="3"/>
  </si>
  <si>
    <t>Rum/optional</t>
    <phoneticPr fontId="3"/>
  </si>
  <si>
    <t>Agave spirits/optional</t>
    <phoneticPr fontId="3"/>
  </si>
  <si>
    <t>Gin/required</t>
    <phoneticPr fontId="3"/>
  </si>
  <si>
    <t>Gin/optional</t>
    <phoneticPr fontId="3"/>
  </si>
  <si>
    <t>Vodka/optional</t>
    <phoneticPr fontId="3"/>
  </si>
  <si>
    <t>Other/required</t>
    <phoneticPr fontId="3"/>
  </si>
  <si>
    <t>Distillation method</t>
    <phoneticPr fontId="3"/>
  </si>
  <si>
    <t>Ingredients/Country of Origin</t>
    <phoneticPr fontId="3"/>
  </si>
  <si>
    <t>Agave varieties</t>
    <phoneticPr fontId="3"/>
  </si>
  <si>
    <t>Agave production areas (by state/region)</t>
    <phoneticPr fontId="3"/>
  </si>
  <si>
    <t>Agave growing years</t>
    <phoneticPr fontId="3"/>
  </si>
  <si>
    <t>Base spirits</t>
    <phoneticPr fontId="3"/>
  </si>
  <si>
    <t>Manufacturing method</t>
    <phoneticPr fontId="3"/>
  </si>
  <si>
    <t>Presence or absence of barrel aging</t>
    <phoneticPr fontId="3"/>
  </si>
  <si>
    <t>Botanical details</t>
    <phoneticPr fontId="3"/>
  </si>
  <si>
    <t>Raw materials</t>
    <phoneticPr fontId="3"/>
  </si>
  <si>
    <t>Number of distillations</t>
    <phoneticPr fontId="3"/>
  </si>
  <si>
    <t>Additives (sugar, herbs, etc.)</t>
    <phoneticPr fontId="3"/>
  </si>
  <si>
    <t>aaa</t>
    <phoneticPr fontId="3"/>
  </si>
  <si>
    <t>Neutral spirits（96％ and over）</t>
  </si>
  <si>
    <t>London Gin/London Dry Gin</t>
  </si>
  <si>
    <t>No</t>
  </si>
  <si>
    <t>Your storage number</t>
    <phoneticPr fontId="3"/>
  </si>
  <si>
    <t>Country of origin (distillation)</t>
  </si>
  <si>
    <t>Country of origin (bottled)</t>
  </si>
  <si>
    <t>Optional</t>
    <phoneticPr fontId="3"/>
  </si>
  <si>
    <t>Distillery name</t>
  </si>
  <si>
    <t>Product description URL</t>
  </si>
  <si>
    <t>Notices</t>
  </si>
  <si>
    <t>Year of distillation</t>
    <phoneticPr fontId="3"/>
  </si>
  <si>
    <t>Year of Bottling</t>
    <phoneticPr fontId="3"/>
  </si>
  <si>
    <t>Barrels used for aging (all if possible if there is more than one)</t>
    <phoneticPr fontId="3"/>
  </si>
  <si>
    <t>Barrel-aged products/optional</t>
    <phoneticPr fontId="3"/>
  </si>
  <si>
    <t>Non Peat</t>
    <phoneticPr fontId="3"/>
  </si>
  <si>
    <t>Peat</t>
    <phoneticPr fontId="3"/>
  </si>
  <si>
    <t>Whisky/required</t>
    <phoneticPr fontId="3"/>
  </si>
  <si>
    <t>Brandy/optional</t>
  </si>
  <si>
    <t>Grape production area</t>
  </si>
  <si>
    <t>Grape varieties</t>
  </si>
  <si>
    <t>Post</t>
    <phoneticPr fontId="3"/>
  </si>
  <si>
    <t>https://eventpay.jp/event_info/?shop_code=1317683633576256&amp;EventCode=P694007204</t>
    <phoneticPr fontId="3"/>
  </si>
  <si>
    <t>Entry fee payment reception page (moves to separate site "event pay")</t>
  </si>
  <si>
    <t>Entry Fee Payment Reception</t>
    <phoneticPr fontId="3"/>
  </si>
  <si>
    <t>Entry period: September 3rd to November 29th, 2024 (Deadline must be strictly observed)</t>
    <phoneticPr fontId="3"/>
  </si>
  <si>
    <t>Entry fee payment acceptance Order No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</si>
</sst>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¥&quot;#,##0;&quot;¥&quot;\-#,##0"/>
    <numFmt numFmtId="176" formatCode="General&quot;%&quot;"/>
    <numFmt numFmtId="177" formatCode="#&quot;ml&quot;"/>
    <numFmt numFmtId="178" formatCode="#&quot;本&quot;"/>
    <numFmt numFmtId="179" formatCode="#&quot;年&quot;"/>
    <numFmt numFmtId="180" formatCode="#&quot;回&quot;"/>
    <numFmt numFmtId="181" formatCode="#&quot; Bottles&quot;"/>
  </numFmts>
  <fonts count="2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sz val="11"/>
      <color theme="1"/>
      <name val="Yu Gothic UI"/>
      <family val="3"/>
      <charset val="128"/>
    </font>
    <font>
      <sz val="10"/>
      <color theme="1"/>
      <name val="Yu Gothic UI"/>
      <family val="3"/>
      <charset val="128"/>
    </font>
    <font>
      <sz val="10"/>
      <name val="Yu Gothic UI"/>
      <family val="3"/>
      <charset val="128"/>
    </font>
    <font>
      <sz val="11"/>
      <color theme="1"/>
      <name val="ＭＳ Ｐゴシック"/>
      <family val="2"/>
      <scheme val="minor"/>
    </font>
    <font>
      <b/>
      <sz val="10"/>
      <color theme="1"/>
      <name val="Yu Gothic UI"/>
      <family val="3"/>
      <charset val="128"/>
    </font>
    <font>
      <b/>
      <sz val="10"/>
      <color rgb="FFFF0000"/>
      <name val="Yu Gothic UI"/>
      <family val="3"/>
      <charset val="128"/>
    </font>
    <font>
      <b/>
      <sz val="10"/>
      <name val="Yu Gothic UI"/>
      <family val="3"/>
      <charset val="128"/>
    </font>
    <font>
      <sz val="10"/>
      <color rgb="FFFF0000"/>
      <name val="Yu Gothic UI"/>
      <family val="3"/>
      <charset val="128"/>
    </font>
    <font>
      <u/>
      <sz val="10"/>
      <color theme="10"/>
      <name val="Yu Gothic UI"/>
      <family val="3"/>
      <charset val="128"/>
    </font>
    <font>
      <sz val="10"/>
      <color theme="1"/>
      <name val="ＭＳ Ｐゴシック"/>
      <family val="2"/>
      <scheme val="minor"/>
    </font>
    <font>
      <sz val="11"/>
      <name val="Yu Gothic UI"/>
      <family val="3"/>
      <charset val="128"/>
    </font>
    <font>
      <b/>
      <sz val="11"/>
      <color rgb="FFFF0000"/>
      <name val="Yu Gothic UI"/>
      <family val="3"/>
      <charset val="128"/>
    </font>
    <font>
      <b/>
      <sz val="16"/>
      <color theme="1"/>
      <name val="Yu Gothic UI"/>
      <family val="3"/>
      <charset val="128"/>
    </font>
    <font>
      <u/>
      <sz val="20"/>
      <color theme="10"/>
      <name val="Yu Gothic UI"/>
      <family val="3"/>
      <charset val="128"/>
    </font>
    <font>
      <u/>
      <sz val="20"/>
      <color theme="10"/>
      <name val="ＭＳ Ｐゴシック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4" fillId="0" borderId="0" applyNumberFormat="0" applyFill="0" applyBorder="0" applyAlignment="0" applyProtection="0"/>
    <xf numFmtId="0" fontId="1" fillId="0" borderId="0">
      <alignment vertical="center"/>
    </xf>
    <xf numFmtId="0" fontId="8" fillId="0" borderId="0"/>
  </cellStyleXfs>
  <cellXfs count="64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4" borderId="0" xfId="0" applyFont="1" applyFill="1"/>
    <xf numFmtId="0" fontId="5" fillId="3" borderId="0" xfId="0" applyFont="1" applyFill="1"/>
    <xf numFmtId="0" fontId="5" fillId="4" borderId="0" xfId="3" applyFont="1" applyFill="1" applyAlignment="1">
      <alignment horizontal="left" vertical="center"/>
    </xf>
    <xf numFmtId="0" fontId="5" fillId="3" borderId="0" xfId="3" applyFont="1" applyFill="1">
      <alignment vertical="center"/>
    </xf>
    <xf numFmtId="0" fontId="5" fillId="0" borderId="0" xfId="3" applyFont="1">
      <alignment vertical="center"/>
    </xf>
    <xf numFmtId="0" fontId="9" fillId="0" borderId="0" xfId="0" applyFont="1" applyAlignment="1">
      <alignment vertical="center"/>
    </xf>
    <xf numFmtId="0" fontId="9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/>
    <xf numFmtId="0" fontId="6" fillId="0" borderId="0" xfId="0" applyFont="1"/>
    <xf numFmtId="0" fontId="12" fillId="0" borderId="0" xfId="0" applyFont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0" fontId="13" fillId="3" borderId="1" xfId="2" applyFont="1" applyFill="1" applyBorder="1"/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 applyProtection="1">
      <alignment horizontal="left" vertical="center" shrinkToFit="1"/>
      <protection locked="0"/>
    </xf>
    <xf numFmtId="177" fontId="6" fillId="3" borderId="1" xfId="0" applyNumberFormat="1" applyFont="1" applyFill="1" applyBorder="1" applyAlignment="1" applyProtection="1">
      <alignment horizontal="left" vertical="center" shrinkToFit="1"/>
      <protection locked="0"/>
    </xf>
    <xf numFmtId="176" fontId="6" fillId="3" borderId="1" xfId="0" applyNumberFormat="1" applyFont="1" applyFill="1" applyBorder="1" applyAlignment="1" applyProtection="1">
      <alignment horizontal="left" vertical="center" shrinkToFit="1"/>
      <protection locked="0"/>
    </xf>
    <xf numFmtId="5" fontId="6" fillId="3" borderId="1" xfId="0" applyNumberFormat="1" applyFont="1" applyFill="1" applyBorder="1" applyAlignment="1" applyProtection="1">
      <alignment horizontal="left" vertical="center" shrinkToFit="1"/>
      <protection locked="0"/>
    </xf>
    <xf numFmtId="178" fontId="6" fillId="3" borderId="1" xfId="0" applyNumberFormat="1" applyFont="1" applyFill="1" applyBorder="1" applyAlignment="1">
      <alignment horizontal="left" vertical="center" shrinkToFit="1"/>
    </xf>
    <xf numFmtId="0" fontId="13" fillId="3" borderId="1" xfId="2" applyFont="1" applyFill="1" applyBorder="1" applyAlignment="1" applyProtection="1">
      <alignment horizontal="left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177" fontId="6" fillId="0" borderId="1" xfId="0" applyNumberFormat="1" applyFont="1" applyBorder="1" applyAlignment="1" applyProtection="1">
      <alignment horizontal="left" vertical="center" shrinkToFit="1"/>
      <protection locked="0"/>
    </xf>
    <xf numFmtId="176" fontId="6" fillId="0" borderId="1" xfId="0" applyNumberFormat="1" applyFont="1" applyBorder="1" applyAlignment="1" applyProtection="1">
      <alignment horizontal="left" vertical="center" shrinkToFit="1"/>
      <protection locked="0"/>
    </xf>
    <xf numFmtId="5" fontId="6" fillId="0" borderId="1" xfId="0" applyNumberFormat="1" applyFont="1" applyBorder="1" applyAlignment="1" applyProtection="1">
      <alignment horizontal="left" vertical="center" shrinkToFit="1"/>
      <protection locked="0"/>
    </xf>
    <xf numFmtId="0" fontId="13" fillId="0" borderId="1" xfId="2" applyFont="1" applyFill="1" applyBorder="1" applyAlignment="1" applyProtection="1">
      <alignment horizontal="left" vertical="center" shrinkToFit="1"/>
      <protection locked="0"/>
    </xf>
    <xf numFmtId="179" fontId="6" fillId="0" borderId="1" xfId="0" applyNumberFormat="1" applyFont="1" applyBorder="1" applyAlignment="1" applyProtection="1">
      <alignment horizontal="left" vertical="center" shrinkToFit="1"/>
      <protection locked="0"/>
    </xf>
    <xf numFmtId="180" fontId="6" fillId="0" borderId="1" xfId="0" applyNumberFormat="1" applyFont="1" applyBorder="1" applyAlignment="1" applyProtection="1">
      <alignment horizontal="left" vertical="center" shrinkToFit="1"/>
      <protection locked="0"/>
    </xf>
    <xf numFmtId="0" fontId="14" fillId="0" borderId="0" xfId="0" applyFont="1" applyAlignment="1">
      <alignment horizontal="left" vertical="center"/>
    </xf>
    <xf numFmtId="0" fontId="4" fillId="2" borderId="1" xfId="2" applyFill="1" applyBorder="1" applyAlignment="1" applyProtection="1">
      <alignment horizontal="center" vertical="center" shrinkToFit="1"/>
      <protection locked="0"/>
    </xf>
    <xf numFmtId="0" fontId="9" fillId="6" borderId="0" xfId="0" applyFont="1" applyFill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181" fontId="12" fillId="3" borderId="1" xfId="0" applyNumberFormat="1" applyFont="1" applyFill="1" applyBorder="1" applyAlignment="1">
      <alignment horizontal="left" vertical="center" shrinkToFit="1"/>
    </xf>
    <xf numFmtId="0" fontId="5" fillId="0" borderId="2" xfId="0" applyFont="1" applyBorder="1" applyAlignment="1" applyProtection="1">
      <alignment shrinkToFit="1"/>
      <protection locked="0"/>
    </xf>
    <xf numFmtId="0" fontId="5" fillId="0" borderId="1" xfId="0" applyFont="1" applyBorder="1"/>
    <xf numFmtId="0" fontId="5" fillId="3" borderId="1" xfId="0" applyFont="1" applyFill="1" applyBorder="1" applyAlignment="1" applyProtection="1">
      <alignment shrinkToFit="1"/>
      <protection locked="0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1" fillId="5" borderId="1" xfId="0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17" fillId="0" borderId="0" xfId="0" applyFont="1" applyAlignment="1">
      <alignment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6" fillId="3" borderId="1" xfId="0" applyFont="1" applyFill="1" applyBorder="1" applyAlignment="1">
      <alignment horizontal="left"/>
    </xf>
  </cellXfs>
  <cellStyles count="5">
    <cellStyle name="ハイパーリンク" xfId="2" builtinId="8"/>
    <cellStyle name="標準" xfId="0" builtinId="0"/>
    <cellStyle name="標準 2" xfId="4" xr:uid="{113ABDCF-C77B-45EA-8593-F1EA8E8AF29A}"/>
    <cellStyle name="標準 2 6" xfId="1" xr:uid="{00000000-0005-0000-0000-000001000000}"/>
    <cellStyle name="標準 2 6 2" xfId="3" xr:uid="{9A107383-5B2E-4951-A5AA-251C3F12AFDA}"/>
  </cellStyles>
  <dxfs count="51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ventpay.jp/event_info/?shop_code=1317683633576256&amp;EventCode=P694007204" TargetMode="External"/><Relationship Id="rId2" Type="http://schemas.openxmlformats.org/officeDocument/2006/relationships/hyperlink" Target="https://eventpay.jp/event_info/?shop_code=1317683633576256&amp;EventCode=P694007204" TargetMode="External"/><Relationship Id="rId1" Type="http://schemas.openxmlformats.org/officeDocument/2006/relationships/hyperlink" Target="mailto:twsc@scotchclub.or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A1396-C8CF-478A-893A-766A1FFE83DE}">
  <dimension ref="A1:AM80"/>
  <sheetViews>
    <sheetView tabSelected="1" zoomScaleNormal="100" workbookViewId="0">
      <selection activeCell="B17" sqref="B17"/>
    </sheetView>
  </sheetViews>
  <sheetFormatPr defaultColWidth="8.875" defaultRowHeight="14.25" outlineLevelRow="1" x14ac:dyDescent="0.15"/>
  <cols>
    <col min="1" max="1" width="22.875" style="44" customWidth="1"/>
    <col min="2" max="2" width="33.125" style="29" bestFit="1" customWidth="1"/>
    <col min="3" max="4" width="26.125" style="29" customWidth="1"/>
    <col min="5" max="5" width="71.625" style="44" customWidth="1"/>
    <col min="6" max="6" width="56.25" style="44" customWidth="1"/>
    <col min="7" max="7" width="27.5" style="44" customWidth="1"/>
    <col min="8" max="8" width="27.625" style="44" customWidth="1"/>
    <col min="9" max="9" width="42.25" style="44" customWidth="1"/>
    <col min="10" max="10" width="29.625" style="44" customWidth="1"/>
    <col min="11" max="11" width="32.125" style="44" customWidth="1"/>
    <col min="12" max="12" width="19.25" style="44" customWidth="1"/>
    <col min="13" max="13" width="14.125" style="44" customWidth="1"/>
    <col min="14" max="14" width="34.625" style="44" bestFit="1" customWidth="1"/>
    <col min="15" max="17" width="16.375" style="44" customWidth="1"/>
    <col min="18" max="18" width="21.5" style="44" customWidth="1"/>
    <col min="19" max="19" width="65.125" style="44" customWidth="1"/>
    <col min="20" max="20" width="92" style="44" customWidth="1"/>
    <col min="21" max="21" width="18.25" style="44" customWidth="1"/>
    <col min="22" max="22" width="18.625" style="44" customWidth="1"/>
    <col min="23" max="23" width="48" style="44" customWidth="1"/>
    <col min="24" max="24" width="30.5" style="44" customWidth="1"/>
    <col min="25" max="25" width="20.375" style="44" customWidth="1"/>
    <col min="26" max="26" width="15.375" style="44" bestFit="1" customWidth="1"/>
    <col min="27" max="27" width="24.5" style="44" customWidth="1"/>
    <col min="28" max="28" width="15.25" style="44" bestFit="1" customWidth="1"/>
    <col min="29" max="29" width="20.5" style="44" bestFit="1" customWidth="1"/>
    <col min="30" max="30" width="26" style="44" bestFit="1" customWidth="1"/>
    <col min="31" max="31" width="20.5" style="44" bestFit="1" customWidth="1"/>
    <col min="32" max="34" width="17.375" style="44" bestFit="1" customWidth="1"/>
    <col min="35" max="35" width="37.5" style="44" bestFit="1" customWidth="1"/>
    <col min="36" max="37" width="13.625" style="44" bestFit="1" customWidth="1"/>
    <col min="38" max="38" width="15.25" style="44" bestFit="1" customWidth="1"/>
    <col min="39" max="39" width="29" style="44" bestFit="1" customWidth="1"/>
    <col min="40" max="16384" width="8.875" style="44"/>
  </cols>
  <sheetData>
    <row r="1" spans="1:17" s="2" customFormat="1" ht="25.5" x14ac:dyDescent="0.15">
      <c r="A1" s="60" t="s">
        <v>269</v>
      </c>
      <c r="B1" s="9"/>
      <c r="C1" s="9"/>
    </row>
    <row r="2" spans="1:17" s="2" customFormat="1" ht="24" x14ac:dyDescent="0.15">
      <c r="A2" s="62" t="s">
        <v>268</v>
      </c>
      <c r="B2" s="9"/>
      <c r="C2" s="9"/>
    </row>
    <row r="3" spans="1:17" s="2" customFormat="1" ht="30.75" x14ac:dyDescent="0.15">
      <c r="A3" s="61" t="s">
        <v>267</v>
      </c>
      <c r="B3" s="9"/>
      <c r="C3" s="9"/>
    </row>
    <row r="4" spans="1:17" s="2" customFormat="1" x14ac:dyDescent="0.15">
      <c r="A4" s="9" t="s">
        <v>14</v>
      </c>
      <c r="B4" s="9"/>
      <c r="C4" s="9"/>
    </row>
    <row r="5" spans="1:17" s="2" customFormat="1" outlineLevel="1" x14ac:dyDescent="0.15">
      <c r="A5" s="46" t="s">
        <v>15</v>
      </c>
      <c r="B5" s="9"/>
      <c r="C5" s="9"/>
    </row>
    <row r="6" spans="1:17" s="2" customFormat="1" outlineLevel="1" x14ac:dyDescent="0.15">
      <c r="A6" s="10" t="s">
        <v>16</v>
      </c>
      <c r="B6" s="11"/>
      <c r="C6" s="11"/>
    </row>
    <row r="7" spans="1:17" s="2" customFormat="1" outlineLevel="1" x14ac:dyDescent="0.15">
      <c r="A7" s="12" t="s">
        <v>17</v>
      </c>
      <c r="B7" s="12"/>
      <c r="C7" s="12"/>
      <c r="D7" s="13"/>
    </row>
    <row r="8" spans="1:17" s="2" customFormat="1" outlineLevel="1" x14ac:dyDescent="0.15">
      <c r="A8" s="12" t="s">
        <v>18</v>
      </c>
      <c r="B8" s="12"/>
      <c r="C8" s="12"/>
      <c r="D8" s="13"/>
    </row>
    <row r="9" spans="1:17" s="2" customFormat="1" outlineLevel="1" x14ac:dyDescent="0.15">
      <c r="A9" s="12" t="s">
        <v>19</v>
      </c>
      <c r="B9" s="12"/>
      <c r="C9" s="12"/>
      <c r="D9" s="13"/>
    </row>
    <row r="10" spans="1:17" s="2" customFormat="1" outlineLevel="1" x14ac:dyDescent="0.15">
      <c r="A10" s="12" t="s">
        <v>270</v>
      </c>
      <c r="B10" s="12"/>
      <c r="C10" s="12"/>
      <c r="D10" s="13"/>
    </row>
    <row r="11" spans="1:17" s="3" customFormat="1" outlineLevel="1" x14ac:dyDescent="0.15">
      <c r="A11" s="14" t="s">
        <v>20</v>
      </c>
      <c r="B11" s="14" t="s">
        <v>13</v>
      </c>
      <c r="C11" s="14"/>
      <c r="D11" s="14"/>
    </row>
    <row r="12" spans="1:17" s="3" customFormat="1" outlineLevel="1" x14ac:dyDescent="0.25">
      <c r="A12" s="14" t="s">
        <v>21</v>
      </c>
      <c r="B12" s="15" t="s">
        <v>22</v>
      </c>
      <c r="C12" s="14"/>
      <c r="D12" s="14"/>
    </row>
    <row r="13" spans="1:17" s="16" customFormat="1" outlineLevel="1" x14ac:dyDescent="0.25">
      <c r="B13" s="17"/>
      <c r="F13" s="17"/>
    </row>
    <row r="14" spans="1:17" s="2" customFormat="1" x14ac:dyDescent="0.15">
      <c r="A14" s="9" t="s">
        <v>47</v>
      </c>
      <c r="B14" s="9"/>
      <c r="C14" s="9"/>
    </row>
    <row r="15" spans="1:17" s="29" customFormat="1" x14ac:dyDescent="0.25">
      <c r="A15" s="30" t="s">
        <v>24</v>
      </c>
      <c r="B15" s="19" t="s">
        <v>271</v>
      </c>
      <c r="C15" s="30" t="s">
        <v>48</v>
      </c>
      <c r="D15" s="30" t="s">
        <v>25</v>
      </c>
      <c r="E15" s="30" t="s">
        <v>266</v>
      </c>
      <c r="F15" s="30" t="s">
        <v>26</v>
      </c>
      <c r="G15" s="30" t="s">
        <v>27</v>
      </c>
      <c r="H15" s="30" t="s">
        <v>28</v>
      </c>
      <c r="I15" s="30" t="s">
        <v>29</v>
      </c>
      <c r="J15" s="30" t="s">
        <v>30</v>
      </c>
      <c r="K15" s="30" t="s">
        <v>31</v>
      </c>
      <c r="L15" s="47" t="s">
        <v>32</v>
      </c>
      <c r="M15" s="30" t="s">
        <v>33</v>
      </c>
      <c r="N15" s="30" t="s">
        <v>34</v>
      </c>
      <c r="O15" s="30" t="s">
        <v>35</v>
      </c>
      <c r="P15" s="30" t="s">
        <v>36</v>
      </c>
      <c r="Q15" s="2"/>
    </row>
    <row r="16" spans="1:17" s="16" customFormat="1" x14ac:dyDescent="0.25">
      <c r="A16" s="18" t="s">
        <v>38</v>
      </c>
      <c r="B16" s="63">
        <v>1234567890</v>
      </c>
      <c r="C16" s="19" t="s">
        <v>39</v>
      </c>
      <c r="D16" s="19" t="s">
        <v>40</v>
      </c>
      <c r="E16" s="19" t="s">
        <v>41</v>
      </c>
      <c r="F16" s="19" t="s">
        <v>22</v>
      </c>
      <c r="G16" s="19" t="s">
        <v>12</v>
      </c>
      <c r="H16" s="19" t="s">
        <v>42</v>
      </c>
      <c r="I16" s="19" t="s">
        <v>43</v>
      </c>
      <c r="J16" s="19" t="s">
        <v>44</v>
      </c>
      <c r="K16" s="19">
        <v>81</v>
      </c>
      <c r="L16" s="19" t="s">
        <v>45</v>
      </c>
      <c r="M16" s="19"/>
      <c r="N16" s="20" t="s">
        <v>0</v>
      </c>
      <c r="O16" s="19"/>
      <c r="P16" s="19"/>
      <c r="Q16" s="2"/>
    </row>
    <row r="17" spans="1:39" s="24" customFormat="1" ht="55.5" customHeight="1" x14ac:dyDescent="0.25">
      <c r="A17" s="18" t="s">
        <v>46</v>
      </c>
      <c r="B17" s="21"/>
      <c r="C17" s="21"/>
      <c r="D17" s="21"/>
      <c r="E17" s="21"/>
      <c r="F17" s="21"/>
      <c r="G17" s="22"/>
      <c r="H17" s="21"/>
      <c r="I17" s="21"/>
      <c r="J17" s="21"/>
      <c r="K17" s="23"/>
      <c r="L17" s="23"/>
      <c r="M17" s="23"/>
      <c r="N17" s="45"/>
      <c r="O17" s="23"/>
      <c r="P17" s="21"/>
      <c r="Q17" s="2"/>
      <c r="R17" s="16"/>
    </row>
    <row r="18" spans="1:39" s="2" customFormat="1" x14ac:dyDescent="0.15">
      <c r="A18" s="13"/>
      <c r="B18" s="13"/>
      <c r="C18" s="13"/>
    </row>
    <row r="19" spans="1:39" s="59" customFormat="1" ht="29.25" x14ac:dyDescent="0.3">
      <c r="A19" s="52"/>
      <c r="B19" s="53" t="s">
        <v>57</v>
      </c>
      <c r="C19" s="53" t="s">
        <v>57</v>
      </c>
      <c r="D19" s="53" t="s">
        <v>57</v>
      </c>
      <c r="E19" s="53" t="s">
        <v>58</v>
      </c>
      <c r="F19" s="53" t="s">
        <v>58</v>
      </c>
      <c r="G19" s="53" t="s">
        <v>202</v>
      </c>
      <c r="H19" s="53" t="s">
        <v>202</v>
      </c>
      <c r="I19" s="53" t="s">
        <v>202</v>
      </c>
      <c r="J19" s="53" t="s">
        <v>58</v>
      </c>
      <c r="K19" s="53" t="s">
        <v>58</v>
      </c>
      <c r="L19" s="54" t="s">
        <v>213</v>
      </c>
      <c r="M19" s="54" t="s">
        <v>213</v>
      </c>
      <c r="N19" s="55" t="s">
        <v>213</v>
      </c>
      <c r="O19" s="54" t="s">
        <v>213</v>
      </c>
      <c r="P19" s="53" t="s">
        <v>58</v>
      </c>
      <c r="Q19" s="52" t="s">
        <v>252</v>
      </c>
      <c r="R19" s="53" t="s">
        <v>58</v>
      </c>
      <c r="S19" s="52" t="s">
        <v>252</v>
      </c>
      <c r="T19" s="52" t="s">
        <v>252</v>
      </c>
      <c r="U19" s="53" t="s">
        <v>259</v>
      </c>
      <c r="V19" s="53" t="s">
        <v>259</v>
      </c>
      <c r="W19" s="53" t="s">
        <v>259</v>
      </c>
      <c r="X19" s="53" t="s">
        <v>262</v>
      </c>
      <c r="Y19" s="56" t="s">
        <v>263</v>
      </c>
      <c r="Z19" s="56" t="s">
        <v>263</v>
      </c>
      <c r="AA19" s="57" t="s">
        <v>227</v>
      </c>
      <c r="AB19" s="57" t="s">
        <v>227</v>
      </c>
      <c r="AC19" s="57" t="s">
        <v>228</v>
      </c>
      <c r="AD19" s="57" t="s">
        <v>228</v>
      </c>
      <c r="AE19" s="57" t="s">
        <v>228</v>
      </c>
      <c r="AF19" s="58" t="s">
        <v>229</v>
      </c>
      <c r="AG19" s="58" t="s">
        <v>229</v>
      </c>
      <c r="AH19" s="58" t="s">
        <v>229</v>
      </c>
      <c r="AI19" s="57" t="s">
        <v>230</v>
      </c>
      <c r="AJ19" s="57" t="s">
        <v>231</v>
      </c>
      <c r="AK19" s="57" t="s">
        <v>231</v>
      </c>
      <c r="AL19" s="57" t="s">
        <v>232</v>
      </c>
      <c r="AM19" s="57" t="s">
        <v>232</v>
      </c>
    </row>
    <row r="20" spans="1:39" s="29" customFormat="1" ht="16.5" x14ac:dyDescent="0.3">
      <c r="A20" s="25"/>
      <c r="B20" s="26" t="s">
        <v>59</v>
      </c>
      <c r="C20" s="26" t="s">
        <v>60</v>
      </c>
      <c r="D20" s="26" t="s">
        <v>61</v>
      </c>
      <c r="E20" s="26" t="s">
        <v>62</v>
      </c>
      <c r="F20" s="26" t="s">
        <v>63</v>
      </c>
      <c r="G20" s="26" t="s">
        <v>204</v>
      </c>
      <c r="H20" s="26" t="s">
        <v>203</v>
      </c>
      <c r="I20" s="26" t="s">
        <v>205</v>
      </c>
      <c r="J20" s="26" t="s">
        <v>23</v>
      </c>
      <c r="K20" s="25" t="s">
        <v>209</v>
      </c>
      <c r="L20" s="27" t="s">
        <v>212</v>
      </c>
      <c r="M20" s="27" t="s">
        <v>1</v>
      </c>
      <c r="N20" s="28" t="s">
        <v>215</v>
      </c>
      <c r="O20" s="27" t="s">
        <v>249</v>
      </c>
      <c r="P20" s="25" t="s">
        <v>250</v>
      </c>
      <c r="Q20" s="25" t="s">
        <v>251</v>
      </c>
      <c r="R20" s="25" t="s">
        <v>253</v>
      </c>
      <c r="S20" s="25" t="s">
        <v>254</v>
      </c>
      <c r="T20" s="25" t="s">
        <v>255</v>
      </c>
      <c r="U20" s="25" t="s">
        <v>256</v>
      </c>
      <c r="V20" s="25" t="s">
        <v>257</v>
      </c>
      <c r="W20" s="25" t="s">
        <v>258</v>
      </c>
      <c r="X20" s="25" t="s">
        <v>261</v>
      </c>
      <c r="Y20" s="25" t="s">
        <v>264</v>
      </c>
      <c r="Z20" s="25" t="s">
        <v>265</v>
      </c>
      <c r="AA20" s="50" t="s">
        <v>233</v>
      </c>
      <c r="AB20" s="50" t="s">
        <v>234</v>
      </c>
      <c r="AC20" s="50" t="s">
        <v>235</v>
      </c>
      <c r="AD20" s="50" t="s">
        <v>236</v>
      </c>
      <c r="AE20" s="50" t="s">
        <v>237</v>
      </c>
      <c r="AF20" s="50" t="s">
        <v>238</v>
      </c>
      <c r="AG20" s="50" t="s">
        <v>239</v>
      </c>
      <c r="AH20" s="50" t="s">
        <v>240</v>
      </c>
      <c r="AI20" s="50" t="s">
        <v>241</v>
      </c>
      <c r="AJ20" s="50" t="s">
        <v>242</v>
      </c>
      <c r="AK20" s="50" t="s">
        <v>243</v>
      </c>
      <c r="AL20" s="50" t="s">
        <v>238</v>
      </c>
      <c r="AM20" s="50" t="s">
        <v>244</v>
      </c>
    </row>
    <row r="21" spans="1:39" s="29" customFormat="1" ht="16.5" outlineLevel="1" x14ac:dyDescent="0.3">
      <c r="A21" s="30" t="s">
        <v>199</v>
      </c>
      <c r="B21" s="30" t="s">
        <v>189</v>
      </c>
      <c r="C21" s="30" t="s">
        <v>176</v>
      </c>
      <c r="D21" s="30" t="s">
        <v>82</v>
      </c>
      <c r="E21" s="31" t="s">
        <v>200</v>
      </c>
      <c r="F21" s="31" t="s">
        <v>8</v>
      </c>
      <c r="G21" s="32">
        <v>700</v>
      </c>
      <c r="H21" s="33">
        <v>40</v>
      </c>
      <c r="I21" s="34">
        <v>6600</v>
      </c>
      <c r="J21" s="31" t="s">
        <v>206</v>
      </c>
      <c r="K21" s="31" t="s">
        <v>207</v>
      </c>
      <c r="L21" s="31" t="s">
        <v>211</v>
      </c>
      <c r="M21" s="35">
        <f t="shared" ref="M21:M28" si="0">IF(G21&gt;=700,1,IF(G21&gt;=350,2,IF(G21&gt;230,3,IF(G21&gt;=175,4,IF(G21&gt;=100,5,IF(G21="","","要相談"))))))</f>
        <v>1</v>
      </c>
      <c r="N21" s="48">
        <f>M21+1</f>
        <v>2</v>
      </c>
      <c r="O21" s="35" t="s">
        <v>214</v>
      </c>
      <c r="P21" s="31" t="s">
        <v>216</v>
      </c>
      <c r="Q21" s="31" t="s">
        <v>216</v>
      </c>
      <c r="R21" s="31" t="s">
        <v>223</v>
      </c>
      <c r="S21" s="36" t="s">
        <v>3</v>
      </c>
      <c r="T21" s="31" t="s">
        <v>224</v>
      </c>
      <c r="U21" s="31">
        <v>2009</v>
      </c>
      <c r="V21" s="31">
        <v>2019</v>
      </c>
      <c r="W21" s="31" t="s">
        <v>225</v>
      </c>
      <c r="X21" s="31" t="s">
        <v>260</v>
      </c>
      <c r="Y21" s="31"/>
      <c r="Z21" s="3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</row>
    <row r="22" spans="1:39" s="29" customFormat="1" ht="16.5" outlineLevel="1" x14ac:dyDescent="0.3">
      <c r="A22" s="30" t="s">
        <v>56</v>
      </c>
      <c r="B22" s="30" t="s">
        <v>173</v>
      </c>
      <c r="C22" s="30" t="s">
        <v>181</v>
      </c>
      <c r="D22" s="30" t="s">
        <v>160</v>
      </c>
      <c r="E22" s="31" t="s">
        <v>201</v>
      </c>
      <c r="F22" s="31" t="s">
        <v>4</v>
      </c>
      <c r="G22" s="32">
        <v>100</v>
      </c>
      <c r="H22" s="33">
        <v>50</v>
      </c>
      <c r="I22" s="34">
        <v>7700</v>
      </c>
      <c r="J22" s="31" t="s">
        <v>206</v>
      </c>
      <c r="K22" s="31" t="s">
        <v>208</v>
      </c>
      <c r="L22" s="31" t="s">
        <v>211</v>
      </c>
      <c r="M22" s="35">
        <f t="shared" si="0"/>
        <v>5</v>
      </c>
      <c r="N22" s="48">
        <f t="shared" ref="N22:N29" si="1">M22+1</f>
        <v>6</v>
      </c>
      <c r="O22" s="35" t="s">
        <v>214</v>
      </c>
      <c r="P22" s="31" t="s">
        <v>37</v>
      </c>
      <c r="Q22" s="31" t="s">
        <v>37</v>
      </c>
      <c r="R22" s="31" t="s">
        <v>223</v>
      </c>
      <c r="S22" s="36" t="s">
        <v>3</v>
      </c>
      <c r="T22" s="31" t="s">
        <v>224</v>
      </c>
      <c r="U22" s="31"/>
      <c r="V22" s="31"/>
      <c r="W22" s="31"/>
      <c r="X22" s="31"/>
      <c r="Y22" s="31"/>
      <c r="Z22" s="3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</row>
    <row r="23" spans="1:39" s="29" customFormat="1" ht="16.5" outlineLevel="1" x14ac:dyDescent="0.3">
      <c r="A23" s="30" t="s">
        <v>49</v>
      </c>
      <c r="B23" s="30" t="s">
        <v>64</v>
      </c>
      <c r="C23" s="30" t="s">
        <v>110</v>
      </c>
      <c r="D23" s="30" t="s">
        <v>5</v>
      </c>
      <c r="E23" s="31" t="s">
        <v>201</v>
      </c>
      <c r="F23" s="31" t="s">
        <v>4</v>
      </c>
      <c r="G23" s="32">
        <v>700</v>
      </c>
      <c r="H23" s="33">
        <v>60</v>
      </c>
      <c r="I23" s="34">
        <v>8800</v>
      </c>
      <c r="J23" s="31" t="s">
        <v>206</v>
      </c>
      <c r="K23" s="31" t="s">
        <v>208</v>
      </c>
      <c r="L23" s="31" t="s">
        <v>211</v>
      </c>
      <c r="M23" s="35">
        <f t="shared" si="0"/>
        <v>1</v>
      </c>
      <c r="N23" s="48">
        <f t="shared" si="1"/>
        <v>2</v>
      </c>
      <c r="O23" s="35" t="s">
        <v>214</v>
      </c>
      <c r="P23" s="31" t="s">
        <v>217</v>
      </c>
      <c r="Q23" s="31" t="s">
        <v>217</v>
      </c>
      <c r="R23" s="31" t="s">
        <v>223</v>
      </c>
      <c r="S23" s="36" t="s">
        <v>3</v>
      </c>
      <c r="T23" s="31" t="s">
        <v>224</v>
      </c>
      <c r="U23" s="31">
        <v>1998</v>
      </c>
      <c r="V23" s="31">
        <v>2023</v>
      </c>
      <c r="W23" s="31" t="s">
        <v>226</v>
      </c>
      <c r="X23" s="31"/>
      <c r="Y23" s="31" t="s">
        <v>2</v>
      </c>
      <c r="Z23" s="31" t="s">
        <v>2</v>
      </c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</row>
    <row r="24" spans="1:39" s="29" customFormat="1" ht="16.5" outlineLevel="1" x14ac:dyDescent="0.3">
      <c r="A24" s="30" t="s">
        <v>50</v>
      </c>
      <c r="B24" s="30" t="s">
        <v>65</v>
      </c>
      <c r="C24" s="30" t="s">
        <v>193</v>
      </c>
      <c r="D24" s="30" t="s">
        <v>143</v>
      </c>
      <c r="E24" s="31" t="s">
        <v>201</v>
      </c>
      <c r="F24" s="31" t="s">
        <v>4</v>
      </c>
      <c r="G24" s="32">
        <v>700</v>
      </c>
      <c r="H24" s="33">
        <v>42</v>
      </c>
      <c r="I24" s="34">
        <v>9900</v>
      </c>
      <c r="J24" s="31" t="s">
        <v>206</v>
      </c>
      <c r="K24" s="31" t="s">
        <v>207</v>
      </c>
      <c r="L24" s="31" t="s">
        <v>211</v>
      </c>
      <c r="M24" s="35">
        <f t="shared" si="0"/>
        <v>1</v>
      </c>
      <c r="N24" s="48">
        <f t="shared" si="1"/>
        <v>2</v>
      </c>
      <c r="O24" s="35" t="s">
        <v>214</v>
      </c>
      <c r="P24" s="31" t="s">
        <v>218</v>
      </c>
      <c r="Q24" s="31" t="s">
        <v>218</v>
      </c>
      <c r="R24" s="31" t="s">
        <v>223</v>
      </c>
      <c r="S24" s="36" t="s">
        <v>3</v>
      </c>
      <c r="T24" s="31" t="s">
        <v>224</v>
      </c>
      <c r="U24" s="31"/>
      <c r="V24" s="31"/>
      <c r="W24" s="31"/>
      <c r="X24" s="31"/>
      <c r="Y24" s="31"/>
      <c r="Z24" s="31"/>
      <c r="AA24" s="51" t="s">
        <v>180</v>
      </c>
      <c r="AB24" s="51" t="s">
        <v>245</v>
      </c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</row>
    <row r="25" spans="1:39" s="29" customFormat="1" ht="16.5" outlineLevel="1" x14ac:dyDescent="0.3">
      <c r="A25" s="30" t="s">
        <v>51</v>
      </c>
      <c r="B25" s="30" t="s">
        <v>174</v>
      </c>
      <c r="C25" s="30" t="s">
        <v>118</v>
      </c>
      <c r="D25" s="30" t="s">
        <v>149</v>
      </c>
      <c r="E25" s="31" t="s">
        <v>201</v>
      </c>
      <c r="F25" s="31" t="s">
        <v>4</v>
      </c>
      <c r="G25" s="32">
        <v>700</v>
      </c>
      <c r="H25" s="33">
        <v>43</v>
      </c>
      <c r="I25" s="34">
        <v>11000</v>
      </c>
      <c r="J25" s="31" t="s">
        <v>206</v>
      </c>
      <c r="K25" s="31" t="s">
        <v>207</v>
      </c>
      <c r="L25" s="31" t="s">
        <v>211</v>
      </c>
      <c r="M25" s="35">
        <f t="shared" si="0"/>
        <v>1</v>
      </c>
      <c r="N25" s="48">
        <f t="shared" si="1"/>
        <v>2</v>
      </c>
      <c r="O25" s="35" t="s">
        <v>214</v>
      </c>
      <c r="P25" s="31" t="s">
        <v>219</v>
      </c>
      <c r="Q25" s="31" t="s">
        <v>219</v>
      </c>
      <c r="R25" s="31" t="s">
        <v>223</v>
      </c>
      <c r="S25" s="36" t="s">
        <v>3</v>
      </c>
      <c r="T25" s="31" t="s">
        <v>224</v>
      </c>
      <c r="U25" s="31"/>
      <c r="V25" s="31"/>
      <c r="W25" s="31"/>
      <c r="X25" s="31"/>
      <c r="Y25" s="31"/>
      <c r="Z25" s="31"/>
      <c r="AA25" s="51"/>
      <c r="AB25" s="51"/>
      <c r="AC25" s="51" t="s">
        <v>245</v>
      </c>
      <c r="AD25" s="51" t="s">
        <v>245</v>
      </c>
      <c r="AE25" s="51" t="s">
        <v>245</v>
      </c>
      <c r="AF25" s="51"/>
      <c r="AG25" s="51"/>
      <c r="AH25" s="51"/>
      <c r="AI25" s="51"/>
      <c r="AJ25" s="51"/>
      <c r="AK25" s="51"/>
      <c r="AL25" s="51"/>
      <c r="AM25" s="51"/>
    </row>
    <row r="26" spans="1:39" s="29" customFormat="1" ht="16.5" outlineLevel="1" x14ac:dyDescent="0.3">
      <c r="A26" s="30" t="s">
        <v>52</v>
      </c>
      <c r="B26" s="30" t="s">
        <v>66</v>
      </c>
      <c r="C26" s="30" t="s">
        <v>121</v>
      </c>
      <c r="D26" s="30" t="s">
        <v>158</v>
      </c>
      <c r="E26" s="31" t="s">
        <v>201</v>
      </c>
      <c r="F26" s="31" t="s">
        <v>4</v>
      </c>
      <c r="G26" s="32">
        <v>500</v>
      </c>
      <c r="H26" s="33">
        <v>42</v>
      </c>
      <c r="I26" s="34">
        <v>13200</v>
      </c>
      <c r="J26" s="31" t="s">
        <v>206</v>
      </c>
      <c r="K26" s="31" t="s">
        <v>207</v>
      </c>
      <c r="L26" s="31" t="s">
        <v>211</v>
      </c>
      <c r="M26" s="35">
        <f t="shared" si="0"/>
        <v>2</v>
      </c>
      <c r="N26" s="48">
        <f t="shared" si="1"/>
        <v>3</v>
      </c>
      <c r="O26" s="35" t="s">
        <v>214</v>
      </c>
      <c r="P26" s="31" t="s">
        <v>220</v>
      </c>
      <c r="Q26" s="31" t="s">
        <v>220</v>
      </c>
      <c r="R26" s="31" t="s">
        <v>223</v>
      </c>
      <c r="S26" s="36" t="s">
        <v>3</v>
      </c>
      <c r="T26" s="31" t="s">
        <v>224</v>
      </c>
      <c r="U26" s="31"/>
      <c r="V26" s="31"/>
      <c r="W26" s="31"/>
      <c r="X26" s="31"/>
      <c r="Y26" s="31"/>
      <c r="Z26" s="31"/>
      <c r="AA26" s="51"/>
      <c r="AB26" s="51"/>
      <c r="AC26" s="51"/>
      <c r="AD26" s="51"/>
      <c r="AE26" s="51"/>
      <c r="AF26" s="51" t="s">
        <v>246</v>
      </c>
      <c r="AG26" s="51" t="s">
        <v>247</v>
      </c>
      <c r="AH26" s="51" t="s">
        <v>248</v>
      </c>
      <c r="AI26" s="51" t="s">
        <v>245</v>
      </c>
      <c r="AJ26" s="51"/>
      <c r="AK26" s="51"/>
      <c r="AL26" s="51"/>
      <c r="AM26" s="51"/>
    </row>
    <row r="27" spans="1:39" s="29" customFormat="1" ht="16.5" outlineLevel="1" x14ac:dyDescent="0.3">
      <c r="A27" s="30" t="s">
        <v>53</v>
      </c>
      <c r="B27" s="30" t="s">
        <v>67</v>
      </c>
      <c r="C27" s="30" t="s">
        <v>197</v>
      </c>
      <c r="D27" s="30" t="s">
        <v>160</v>
      </c>
      <c r="E27" s="31" t="s">
        <v>201</v>
      </c>
      <c r="F27" s="31" t="s">
        <v>4</v>
      </c>
      <c r="G27" s="32">
        <v>600</v>
      </c>
      <c r="H27" s="33">
        <v>56</v>
      </c>
      <c r="I27" s="34">
        <v>15400</v>
      </c>
      <c r="J27" s="31" t="s">
        <v>206</v>
      </c>
      <c r="K27" s="31" t="s">
        <v>208</v>
      </c>
      <c r="L27" s="31" t="s">
        <v>211</v>
      </c>
      <c r="M27" s="35">
        <f t="shared" si="0"/>
        <v>2</v>
      </c>
      <c r="N27" s="48">
        <f t="shared" si="1"/>
        <v>3</v>
      </c>
      <c r="O27" s="35" t="s">
        <v>214</v>
      </c>
      <c r="P27" s="31" t="s">
        <v>221</v>
      </c>
      <c r="Q27" s="31" t="s">
        <v>221</v>
      </c>
      <c r="R27" s="31" t="s">
        <v>223</v>
      </c>
      <c r="S27" s="36" t="s">
        <v>3</v>
      </c>
      <c r="T27" s="31" t="s">
        <v>224</v>
      </c>
      <c r="U27" s="31"/>
      <c r="V27" s="31"/>
      <c r="W27" s="31"/>
      <c r="X27" s="31"/>
      <c r="Y27" s="31"/>
      <c r="Z27" s="31"/>
      <c r="AA27" s="51"/>
      <c r="AB27" s="51"/>
      <c r="AC27" s="51"/>
      <c r="AD27" s="51"/>
      <c r="AE27" s="51"/>
      <c r="AF27" s="51"/>
      <c r="AG27" s="51"/>
      <c r="AH27" s="51"/>
      <c r="AI27" s="51"/>
      <c r="AJ27" s="51" t="s">
        <v>245</v>
      </c>
      <c r="AK27" s="51" t="s">
        <v>245</v>
      </c>
      <c r="AL27" s="51"/>
      <c r="AM27" s="51"/>
    </row>
    <row r="28" spans="1:39" s="29" customFormat="1" ht="16.5" outlineLevel="1" x14ac:dyDescent="0.3">
      <c r="A28" s="30" t="s">
        <v>54</v>
      </c>
      <c r="B28" s="30" t="s">
        <v>68</v>
      </c>
      <c r="C28" s="30" t="s">
        <v>182</v>
      </c>
      <c r="D28" s="30" t="s">
        <v>160</v>
      </c>
      <c r="E28" s="31" t="s">
        <v>201</v>
      </c>
      <c r="F28" s="31" t="s">
        <v>4</v>
      </c>
      <c r="G28" s="32">
        <v>1000</v>
      </c>
      <c r="H28" s="33">
        <v>40</v>
      </c>
      <c r="I28" s="34">
        <v>17600</v>
      </c>
      <c r="J28" s="31" t="s">
        <v>206</v>
      </c>
      <c r="K28" s="31" t="s">
        <v>207</v>
      </c>
      <c r="L28" s="31" t="s">
        <v>211</v>
      </c>
      <c r="M28" s="35">
        <f t="shared" si="0"/>
        <v>1</v>
      </c>
      <c r="N28" s="48">
        <f t="shared" si="1"/>
        <v>2</v>
      </c>
      <c r="O28" s="35" t="s">
        <v>214</v>
      </c>
      <c r="P28" s="31" t="s">
        <v>222</v>
      </c>
      <c r="Q28" s="31" t="s">
        <v>222</v>
      </c>
      <c r="R28" s="31" t="s">
        <v>223</v>
      </c>
      <c r="S28" s="36" t="s">
        <v>3</v>
      </c>
      <c r="T28" s="31" t="s">
        <v>224</v>
      </c>
      <c r="U28" s="31"/>
      <c r="V28" s="31"/>
      <c r="W28" s="31"/>
      <c r="X28" s="31"/>
      <c r="Y28" s="31"/>
      <c r="Z28" s="3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 t="s">
        <v>245</v>
      </c>
      <c r="AM28" s="51" t="s">
        <v>245</v>
      </c>
    </row>
    <row r="29" spans="1:39" s="29" customFormat="1" ht="16.5" outlineLevel="1" x14ac:dyDescent="0.3">
      <c r="A29" s="30" t="s">
        <v>55</v>
      </c>
      <c r="B29" s="30" t="s">
        <v>175</v>
      </c>
      <c r="C29" s="30" t="s">
        <v>187</v>
      </c>
      <c r="D29" s="30" t="s">
        <v>160</v>
      </c>
      <c r="E29" s="31" t="s">
        <v>201</v>
      </c>
      <c r="F29" s="31" t="s">
        <v>4</v>
      </c>
      <c r="G29" s="32">
        <v>1000</v>
      </c>
      <c r="H29" s="33">
        <v>40</v>
      </c>
      <c r="I29" s="34">
        <v>17600</v>
      </c>
      <c r="J29" s="31" t="s">
        <v>206</v>
      </c>
      <c r="K29" s="31" t="s">
        <v>208</v>
      </c>
      <c r="L29" s="31" t="s">
        <v>211</v>
      </c>
      <c r="M29" s="35">
        <f t="shared" ref="M29:M79" si="2">IF(G29&gt;=700,1,IF(G29&gt;=350,2,IF(G29&gt;230,3,IF(G29&gt;=175,4,IF(G29&gt;=100,5,IF(G29="","","要相談"))))))</f>
        <v>1</v>
      </c>
      <c r="N29" s="48">
        <f t="shared" si="1"/>
        <v>2</v>
      </c>
      <c r="O29" s="35" t="s">
        <v>214</v>
      </c>
      <c r="P29" s="31" t="s">
        <v>37</v>
      </c>
      <c r="Q29" s="31" t="s">
        <v>37</v>
      </c>
      <c r="R29" s="31" t="s">
        <v>223</v>
      </c>
      <c r="S29" s="36" t="s">
        <v>3</v>
      </c>
      <c r="T29" s="31" t="s">
        <v>224</v>
      </c>
      <c r="U29" s="31">
        <v>2020</v>
      </c>
      <c r="V29" s="31">
        <v>2023</v>
      </c>
      <c r="W29" s="31"/>
      <c r="X29" s="31"/>
      <c r="Y29" s="31"/>
      <c r="Z29" s="3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 t="s">
        <v>245</v>
      </c>
      <c r="AM29" s="51" t="s">
        <v>245</v>
      </c>
    </row>
    <row r="30" spans="1:39" s="29" customFormat="1" ht="16.5" x14ac:dyDescent="0.3">
      <c r="A30" s="25">
        <v>1</v>
      </c>
      <c r="B30" s="25"/>
      <c r="C30" s="25"/>
      <c r="D30" s="25"/>
      <c r="E30" s="37"/>
      <c r="F30" s="37"/>
      <c r="G30" s="38"/>
      <c r="H30" s="39"/>
      <c r="I30" s="40"/>
      <c r="J30" s="37"/>
      <c r="K30" s="37"/>
      <c r="L30" s="31" t="s">
        <v>211</v>
      </c>
      <c r="M30" s="35" t="str">
        <f t="shared" si="2"/>
        <v/>
      </c>
      <c r="N30" s="48" t="str">
        <f>IF(ISERROR(M30+1), "", M30+1)</f>
        <v/>
      </c>
      <c r="O30" s="35" t="s">
        <v>214</v>
      </c>
      <c r="P30" s="37"/>
      <c r="Q30" s="37"/>
      <c r="R30" s="37"/>
      <c r="S30" s="41"/>
      <c r="T30" s="37"/>
      <c r="U30" s="37"/>
      <c r="V30" s="37"/>
      <c r="W30" s="37"/>
      <c r="X30" s="37"/>
      <c r="Y30" s="37"/>
      <c r="Z30" s="37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</row>
    <row r="31" spans="1:39" s="29" customFormat="1" ht="16.5" x14ac:dyDescent="0.3">
      <c r="A31" s="25">
        <v>2</v>
      </c>
      <c r="B31" s="25"/>
      <c r="C31" s="25"/>
      <c r="D31" s="25"/>
      <c r="E31" s="37"/>
      <c r="F31" s="37"/>
      <c r="G31" s="38"/>
      <c r="H31" s="39"/>
      <c r="I31" s="40"/>
      <c r="J31" s="37"/>
      <c r="K31" s="37"/>
      <c r="L31" s="31" t="s">
        <v>210</v>
      </c>
      <c r="M31" s="35" t="str">
        <f t="shared" si="2"/>
        <v/>
      </c>
      <c r="N31" s="48" t="str">
        <f t="shared" ref="N31:N79" si="3">IF(ISERROR(M31+1), "", M31+1)</f>
        <v/>
      </c>
      <c r="O31" s="35" t="s">
        <v>214</v>
      </c>
      <c r="P31" s="37"/>
      <c r="Q31" s="37"/>
      <c r="R31" s="37"/>
      <c r="S31" s="41"/>
      <c r="T31" s="37"/>
      <c r="U31" s="37"/>
      <c r="V31" s="37"/>
      <c r="W31" s="37"/>
      <c r="X31" s="37"/>
      <c r="Y31" s="37"/>
      <c r="Z31" s="37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</row>
    <row r="32" spans="1:39" s="29" customFormat="1" ht="16.5" x14ac:dyDescent="0.3">
      <c r="A32" s="25">
        <v>3</v>
      </c>
      <c r="B32" s="25"/>
      <c r="C32" s="25"/>
      <c r="D32" s="25"/>
      <c r="E32" s="37"/>
      <c r="F32" s="37"/>
      <c r="G32" s="38"/>
      <c r="H32" s="39"/>
      <c r="I32" s="40"/>
      <c r="J32" s="37"/>
      <c r="K32" s="37"/>
      <c r="L32" s="31" t="s">
        <v>210</v>
      </c>
      <c r="M32" s="35" t="str">
        <f t="shared" si="2"/>
        <v/>
      </c>
      <c r="N32" s="48" t="str">
        <f t="shared" si="3"/>
        <v/>
      </c>
      <c r="O32" s="35" t="s">
        <v>214</v>
      </c>
      <c r="P32" s="37"/>
      <c r="Q32" s="37"/>
      <c r="R32" s="37"/>
      <c r="S32" s="41"/>
      <c r="T32" s="37"/>
      <c r="U32" s="37"/>
      <c r="V32" s="37"/>
      <c r="W32" s="37"/>
      <c r="X32" s="37"/>
      <c r="Y32" s="37"/>
      <c r="Z32" s="37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</row>
    <row r="33" spans="1:39" s="29" customFormat="1" ht="16.5" x14ac:dyDescent="0.3">
      <c r="A33" s="25">
        <v>4</v>
      </c>
      <c r="B33" s="25"/>
      <c r="C33" s="25"/>
      <c r="D33" s="25"/>
      <c r="E33" s="37"/>
      <c r="F33" s="37"/>
      <c r="G33" s="38"/>
      <c r="H33" s="39"/>
      <c r="I33" s="40"/>
      <c r="J33" s="37"/>
      <c r="K33" s="37"/>
      <c r="L33" s="31" t="s">
        <v>210</v>
      </c>
      <c r="M33" s="35" t="str">
        <f t="shared" si="2"/>
        <v/>
      </c>
      <c r="N33" s="48" t="str">
        <f t="shared" si="3"/>
        <v/>
      </c>
      <c r="O33" s="35" t="s">
        <v>214</v>
      </c>
      <c r="P33" s="37"/>
      <c r="Q33" s="37"/>
      <c r="R33" s="37"/>
      <c r="S33" s="41"/>
      <c r="T33" s="37"/>
      <c r="U33" s="37"/>
      <c r="V33" s="37"/>
      <c r="W33" s="37"/>
      <c r="X33" s="37"/>
      <c r="Y33" s="37"/>
      <c r="Z33" s="37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</row>
    <row r="34" spans="1:39" s="29" customFormat="1" ht="16.5" x14ac:dyDescent="0.3">
      <c r="A34" s="25">
        <v>5</v>
      </c>
      <c r="B34" s="25"/>
      <c r="C34" s="25"/>
      <c r="D34" s="25"/>
      <c r="E34" s="37"/>
      <c r="F34" s="37"/>
      <c r="G34" s="38"/>
      <c r="H34" s="39"/>
      <c r="I34" s="40"/>
      <c r="J34" s="37"/>
      <c r="K34" s="37"/>
      <c r="L34" s="31" t="s">
        <v>210</v>
      </c>
      <c r="M34" s="35" t="str">
        <f t="shared" si="2"/>
        <v/>
      </c>
      <c r="N34" s="48" t="str">
        <f t="shared" si="3"/>
        <v/>
      </c>
      <c r="O34" s="35" t="s">
        <v>214</v>
      </c>
      <c r="P34" s="37"/>
      <c r="Q34" s="37"/>
      <c r="R34" s="37"/>
      <c r="S34" s="41"/>
      <c r="T34" s="37"/>
      <c r="U34" s="37"/>
      <c r="V34" s="37"/>
      <c r="W34" s="37"/>
      <c r="X34" s="37"/>
      <c r="Y34" s="37"/>
      <c r="Z34" s="37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</row>
    <row r="35" spans="1:39" s="29" customFormat="1" ht="16.5" x14ac:dyDescent="0.3">
      <c r="A35" s="25">
        <v>6</v>
      </c>
      <c r="B35" s="25"/>
      <c r="C35" s="25"/>
      <c r="D35" s="25"/>
      <c r="E35" s="37"/>
      <c r="F35" s="37"/>
      <c r="G35" s="38"/>
      <c r="H35" s="39"/>
      <c r="I35" s="40"/>
      <c r="J35" s="37"/>
      <c r="K35" s="37"/>
      <c r="L35" s="31" t="s">
        <v>210</v>
      </c>
      <c r="M35" s="35" t="str">
        <f t="shared" si="2"/>
        <v/>
      </c>
      <c r="N35" s="48" t="str">
        <f t="shared" si="3"/>
        <v/>
      </c>
      <c r="O35" s="35" t="s">
        <v>214</v>
      </c>
      <c r="P35" s="37"/>
      <c r="Q35" s="37"/>
      <c r="R35" s="37"/>
      <c r="S35" s="41"/>
      <c r="T35" s="37"/>
      <c r="U35" s="37"/>
      <c r="V35" s="37"/>
      <c r="W35" s="37"/>
      <c r="X35" s="37"/>
      <c r="Y35" s="37"/>
      <c r="Z35" s="37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</row>
    <row r="36" spans="1:39" s="29" customFormat="1" ht="16.5" x14ac:dyDescent="0.3">
      <c r="A36" s="25">
        <v>7</v>
      </c>
      <c r="B36" s="25"/>
      <c r="C36" s="25"/>
      <c r="D36" s="25"/>
      <c r="E36" s="37"/>
      <c r="F36" s="37"/>
      <c r="G36" s="38"/>
      <c r="H36" s="39"/>
      <c r="I36" s="40"/>
      <c r="J36" s="37"/>
      <c r="K36" s="37"/>
      <c r="L36" s="31" t="s">
        <v>210</v>
      </c>
      <c r="M36" s="35" t="str">
        <f t="shared" si="2"/>
        <v/>
      </c>
      <c r="N36" s="48" t="str">
        <f t="shared" si="3"/>
        <v/>
      </c>
      <c r="O36" s="35" t="s">
        <v>214</v>
      </c>
      <c r="P36" s="37"/>
      <c r="Q36" s="37"/>
      <c r="R36" s="37"/>
      <c r="S36" s="41"/>
      <c r="T36" s="37"/>
      <c r="U36" s="37"/>
      <c r="V36" s="37"/>
      <c r="W36" s="37"/>
      <c r="X36" s="37"/>
      <c r="Y36" s="37"/>
      <c r="Z36" s="37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</row>
    <row r="37" spans="1:39" s="29" customFormat="1" ht="16.5" x14ac:dyDescent="0.3">
      <c r="A37" s="25">
        <v>8</v>
      </c>
      <c r="B37" s="25"/>
      <c r="C37" s="25"/>
      <c r="D37" s="25"/>
      <c r="E37" s="37"/>
      <c r="F37" s="37"/>
      <c r="G37" s="38"/>
      <c r="H37" s="39"/>
      <c r="I37" s="40"/>
      <c r="J37" s="37"/>
      <c r="K37" s="37"/>
      <c r="L37" s="31" t="s">
        <v>210</v>
      </c>
      <c r="M37" s="35" t="str">
        <f t="shared" si="2"/>
        <v/>
      </c>
      <c r="N37" s="48" t="str">
        <f t="shared" si="3"/>
        <v/>
      </c>
      <c r="O37" s="35" t="s">
        <v>214</v>
      </c>
      <c r="P37" s="37"/>
      <c r="Q37" s="37"/>
      <c r="R37" s="37"/>
      <c r="S37" s="41"/>
      <c r="T37" s="37"/>
      <c r="U37" s="37"/>
      <c r="V37" s="37"/>
      <c r="W37" s="37"/>
      <c r="X37" s="37"/>
      <c r="Y37" s="37"/>
      <c r="Z37" s="37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</row>
    <row r="38" spans="1:39" s="29" customFormat="1" ht="16.5" x14ac:dyDescent="0.3">
      <c r="A38" s="25">
        <v>9</v>
      </c>
      <c r="B38" s="25"/>
      <c r="C38" s="25"/>
      <c r="D38" s="25"/>
      <c r="E38" s="37"/>
      <c r="F38" s="37"/>
      <c r="G38" s="38"/>
      <c r="H38" s="39"/>
      <c r="I38" s="40"/>
      <c r="J38" s="37"/>
      <c r="K38" s="37"/>
      <c r="L38" s="31" t="s">
        <v>210</v>
      </c>
      <c r="M38" s="35" t="str">
        <f t="shared" si="2"/>
        <v/>
      </c>
      <c r="N38" s="48" t="str">
        <f t="shared" si="3"/>
        <v/>
      </c>
      <c r="O38" s="35" t="s">
        <v>214</v>
      </c>
      <c r="P38" s="37"/>
      <c r="Q38" s="37"/>
      <c r="R38" s="37"/>
      <c r="S38" s="41"/>
      <c r="T38" s="37"/>
      <c r="U38" s="37"/>
      <c r="V38" s="37"/>
      <c r="W38" s="37"/>
      <c r="X38" s="37"/>
      <c r="Y38" s="37"/>
      <c r="Z38" s="37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</row>
    <row r="39" spans="1:39" s="29" customFormat="1" ht="16.5" x14ac:dyDescent="0.3">
      <c r="A39" s="25">
        <v>10</v>
      </c>
      <c r="B39" s="25"/>
      <c r="C39" s="25"/>
      <c r="D39" s="25"/>
      <c r="E39" s="37"/>
      <c r="F39" s="37"/>
      <c r="G39" s="38"/>
      <c r="H39" s="39"/>
      <c r="I39" s="40"/>
      <c r="J39" s="37"/>
      <c r="K39" s="37"/>
      <c r="L39" s="31" t="s">
        <v>210</v>
      </c>
      <c r="M39" s="35" t="str">
        <f t="shared" si="2"/>
        <v/>
      </c>
      <c r="N39" s="48" t="str">
        <f t="shared" si="3"/>
        <v/>
      </c>
      <c r="O39" s="35" t="s">
        <v>214</v>
      </c>
      <c r="P39" s="37"/>
      <c r="Q39" s="37"/>
      <c r="R39" s="37"/>
      <c r="S39" s="41"/>
      <c r="T39" s="37"/>
      <c r="U39" s="37"/>
      <c r="V39" s="37"/>
      <c r="W39" s="37"/>
      <c r="X39" s="37"/>
      <c r="Y39" s="37"/>
      <c r="Z39" s="37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</row>
    <row r="40" spans="1:39" s="29" customFormat="1" ht="16.5" x14ac:dyDescent="0.3">
      <c r="A40" s="25">
        <v>11</v>
      </c>
      <c r="B40" s="25"/>
      <c r="C40" s="25"/>
      <c r="D40" s="25"/>
      <c r="E40" s="37"/>
      <c r="F40" s="37"/>
      <c r="G40" s="38"/>
      <c r="H40" s="39"/>
      <c r="I40" s="40"/>
      <c r="J40" s="37"/>
      <c r="K40" s="37"/>
      <c r="L40" s="31" t="s">
        <v>210</v>
      </c>
      <c r="M40" s="35" t="str">
        <f t="shared" si="2"/>
        <v/>
      </c>
      <c r="N40" s="48" t="str">
        <f t="shared" si="3"/>
        <v/>
      </c>
      <c r="O40" s="35" t="s">
        <v>214</v>
      </c>
      <c r="P40" s="37"/>
      <c r="Q40" s="37"/>
      <c r="R40" s="37"/>
      <c r="S40" s="41"/>
      <c r="T40" s="37"/>
      <c r="U40" s="37"/>
      <c r="V40" s="37"/>
      <c r="W40" s="37"/>
      <c r="X40" s="37"/>
      <c r="Y40" s="37"/>
      <c r="Z40" s="37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</row>
    <row r="41" spans="1:39" s="29" customFormat="1" ht="16.5" x14ac:dyDescent="0.3">
      <c r="A41" s="25">
        <v>12</v>
      </c>
      <c r="B41" s="25"/>
      <c r="C41" s="25"/>
      <c r="D41" s="25"/>
      <c r="E41" s="37"/>
      <c r="F41" s="37"/>
      <c r="G41" s="38"/>
      <c r="H41" s="39"/>
      <c r="I41" s="40"/>
      <c r="J41" s="37"/>
      <c r="K41" s="37"/>
      <c r="L41" s="31" t="s">
        <v>210</v>
      </c>
      <c r="M41" s="35" t="str">
        <f t="shared" si="2"/>
        <v/>
      </c>
      <c r="N41" s="48" t="str">
        <f t="shared" si="3"/>
        <v/>
      </c>
      <c r="O41" s="35" t="s">
        <v>214</v>
      </c>
      <c r="P41" s="37"/>
      <c r="Q41" s="37"/>
      <c r="R41" s="37"/>
      <c r="S41" s="41"/>
      <c r="T41" s="37"/>
      <c r="U41" s="37"/>
      <c r="V41" s="37"/>
      <c r="W41" s="37"/>
      <c r="X41" s="37"/>
      <c r="Y41" s="37"/>
      <c r="Z41" s="37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</row>
    <row r="42" spans="1:39" s="29" customFormat="1" ht="16.5" x14ac:dyDescent="0.3">
      <c r="A42" s="25">
        <v>13</v>
      </c>
      <c r="B42" s="25"/>
      <c r="C42" s="25"/>
      <c r="D42" s="25"/>
      <c r="E42" s="37"/>
      <c r="F42" s="37"/>
      <c r="G42" s="38"/>
      <c r="H42" s="39"/>
      <c r="I42" s="40"/>
      <c r="J42" s="37"/>
      <c r="K42" s="37"/>
      <c r="L42" s="31" t="s">
        <v>210</v>
      </c>
      <c r="M42" s="35" t="str">
        <f t="shared" si="2"/>
        <v/>
      </c>
      <c r="N42" s="48" t="str">
        <f t="shared" si="3"/>
        <v/>
      </c>
      <c r="O42" s="35" t="s">
        <v>214</v>
      </c>
      <c r="P42" s="37"/>
      <c r="Q42" s="37"/>
      <c r="R42" s="37"/>
      <c r="S42" s="41"/>
      <c r="T42" s="37"/>
      <c r="U42" s="37"/>
      <c r="V42" s="37"/>
      <c r="W42" s="37"/>
      <c r="X42" s="37"/>
      <c r="Y42" s="37"/>
      <c r="Z42" s="37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</row>
    <row r="43" spans="1:39" s="29" customFormat="1" ht="16.5" x14ac:dyDescent="0.3">
      <c r="A43" s="25">
        <v>14</v>
      </c>
      <c r="B43" s="25"/>
      <c r="C43" s="25"/>
      <c r="D43" s="25"/>
      <c r="E43" s="37"/>
      <c r="F43" s="37"/>
      <c r="G43" s="38"/>
      <c r="H43" s="39"/>
      <c r="I43" s="40"/>
      <c r="J43" s="37"/>
      <c r="K43" s="37"/>
      <c r="L43" s="31" t="s">
        <v>210</v>
      </c>
      <c r="M43" s="35" t="str">
        <f t="shared" si="2"/>
        <v/>
      </c>
      <c r="N43" s="48" t="str">
        <f t="shared" si="3"/>
        <v/>
      </c>
      <c r="O43" s="35" t="s">
        <v>214</v>
      </c>
      <c r="P43" s="37"/>
      <c r="Q43" s="37"/>
      <c r="R43" s="37"/>
      <c r="S43" s="41"/>
      <c r="T43" s="37"/>
      <c r="U43" s="37"/>
      <c r="V43" s="37"/>
      <c r="W43" s="37"/>
      <c r="X43" s="37"/>
      <c r="Y43" s="37"/>
      <c r="Z43" s="37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</row>
    <row r="44" spans="1:39" s="29" customFormat="1" ht="16.5" x14ac:dyDescent="0.3">
      <c r="A44" s="25">
        <v>15</v>
      </c>
      <c r="B44" s="25"/>
      <c r="C44" s="25"/>
      <c r="D44" s="25"/>
      <c r="E44" s="37"/>
      <c r="F44" s="37"/>
      <c r="G44" s="38"/>
      <c r="H44" s="39"/>
      <c r="I44" s="40"/>
      <c r="J44" s="37"/>
      <c r="K44" s="37"/>
      <c r="L44" s="31" t="s">
        <v>210</v>
      </c>
      <c r="M44" s="35" t="str">
        <f t="shared" si="2"/>
        <v/>
      </c>
      <c r="N44" s="48" t="str">
        <f t="shared" si="3"/>
        <v/>
      </c>
      <c r="O44" s="35" t="s">
        <v>214</v>
      </c>
      <c r="P44" s="37"/>
      <c r="Q44" s="37"/>
      <c r="R44" s="37"/>
      <c r="S44" s="41"/>
      <c r="T44" s="37"/>
      <c r="U44" s="37"/>
      <c r="V44" s="37"/>
      <c r="W44" s="37"/>
      <c r="X44" s="37"/>
      <c r="Y44" s="37"/>
      <c r="Z44" s="37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</row>
    <row r="45" spans="1:39" s="29" customFormat="1" ht="16.5" x14ac:dyDescent="0.3">
      <c r="A45" s="25">
        <v>16</v>
      </c>
      <c r="B45" s="25"/>
      <c r="C45" s="25"/>
      <c r="D45" s="25"/>
      <c r="E45" s="37"/>
      <c r="F45" s="37"/>
      <c r="G45" s="38"/>
      <c r="H45" s="39"/>
      <c r="I45" s="40"/>
      <c r="J45" s="37"/>
      <c r="K45" s="37"/>
      <c r="L45" s="31" t="s">
        <v>210</v>
      </c>
      <c r="M45" s="35" t="str">
        <f t="shared" si="2"/>
        <v/>
      </c>
      <c r="N45" s="48" t="str">
        <f t="shared" si="3"/>
        <v/>
      </c>
      <c r="O45" s="35" t="s">
        <v>214</v>
      </c>
      <c r="P45" s="37"/>
      <c r="Q45" s="37"/>
      <c r="R45" s="37"/>
      <c r="S45" s="41"/>
      <c r="T45" s="37"/>
      <c r="U45" s="37"/>
      <c r="V45" s="37"/>
      <c r="W45" s="37"/>
      <c r="X45" s="37"/>
      <c r="Y45" s="37"/>
      <c r="Z45" s="37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</row>
    <row r="46" spans="1:39" s="29" customFormat="1" ht="16.5" x14ac:dyDescent="0.3">
      <c r="A46" s="25">
        <v>17</v>
      </c>
      <c r="B46" s="25"/>
      <c r="C46" s="25"/>
      <c r="D46" s="25"/>
      <c r="E46" s="37"/>
      <c r="F46" s="37"/>
      <c r="G46" s="38"/>
      <c r="H46" s="39"/>
      <c r="I46" s="40"/>
      <c r="J46" s="37"/>
      <c r="K46" s="37"/>
      <c r="L46" s="31" t="s">
        <v>210</v>
      </c>
      <c r="M46" s="35" t="str">
        <f t="shared" si="2"/>
        <v/>
      </c>
      <c r="N46" s="48" t="str">
        <f t="shared" si="3"/>
        <v/>
      </c>
      <c r="O46" s="35" t="s">
        <v>214</v>
      </c>
      <c r="P46" s="37"/>
      <c r="Q46" s="37"/>
      <c r="R46" s="37"/>
      <c r="S46" s="41"/>
      <c r="T46" s="37"/>
      <c r="U46" s="37"/>
      <c r="V46" s="37"/>
      <c r="W46" s="37"/>
      <c r="X46" s="37"/>
      <c r="Y46" s="37"/>
      <c r="Z46" s="37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</row>
    <row r="47" spans="1:39" s="29" customFormat="1" ht="16.5" x14ac:dyDescent="0.3">
      <c r="A47" s="25">
        <v>18</v>
      </c>
      <c r="B47" s="25"/>
      <c r="C47" s="25"/>
      <c r="D47" s="25"/>
      <c r="E47" s="37"/>
      <c r="F47" s="37"/>
      <c r="G47" s="38"/>
      <c r="H47" s="39"/>
      <c r="I47" s="40"/>
      <c r="J47" s="37"/>
      <c r="K47" s="37"/>
      <c r="L47" s="31" t="s">
        <v>210</v>
      </c>
      <c r="M47" s="35" t="str">
        <f t="shared" si="2"/>
        <v/>
      </c>
      <c r="N47" s="48" t="str">
        <f t="shared" si="3"/>
        <v/>
      </c>
      <c r="O47" s="35" t="s">
        <v>214</v>
      </c>
      <c r="P47" s="37"/>
      <c r="Q47" s="37"/>
      <c r="R47" s="37"/>
      <c r="S47" s="41"/>
      <c r="T47" s="37"/>
      <c r="U47" s="37"/>
      <c r="V47" s="37"/>
      <c r="W47" s="37"/>
      <c r="X47" s="37"/>
      <c r="Y47" s="37"/>
      <c r="Z47" s="37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</row>
    <row r="48" spans="1:39" s="29" customFormat="1" ht="16.5" x14ac:dyDescent="0.3">
      <c r="A48" s="25">
        <v>19</v>
      </c>
      <c r="B48" s="25"/>
      <c r="C48" s="25"/>
      <c r="D48" s="25"/>
      <c r="E48" s="37"/>
      <c r="F48" s="37"/>
      <c r="G48" s="38"/>
      <c r="H48" s="39"/>
      <c r="I48" s="40"/>
      <c r="J48" s="37"/>
      <c r="K48" s="37"/>
      <c r="L48" s="31" t="s">
        <v>210</v>
      </c>
      <c r="M48" s="35" t="str">
        <f t="shared" si="2"/>
        <v/>
      </c>
      <c r="N48" s="48" t="str">
        <f t="shared" si="3"/>
        <v/>
      </c>
      <c r="O48" s="35" t="s">
        <v>214</v>
      </c>
      <c r="P48" s="37"/>
      <c r="Q48" s="37"/>
      <c r="R48" s="37"/>
      <c r="S48" s="41"/>
      <c r="T48" s="37"/>
      <c r="U48" s="37"/>
      <c r="V48" s="37"/>
      <c r="W48" s="37"/>
      <c r="X48" s="37"/>
      <c r="Y48" s="37"/>
      <c r="Z48" s="37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</row>
    <row r="49" spans="1:39" s="29" customFormat="1" ht="16.5" x14ac:dyDescent="0.3">
      <c r="A49" s="25">
        <v>20</v>
      </c>
      <c r="B49" s="25"/>
      <c r="C49" s="25"/>
      <c r="D49" s="25"/>
      <c r="E49" s="37"/>
      <c r="F49" s="37"/>
      <c r="G49" s="38"/>
      <c r="H49" s="39"/>
      <c r="I49" s="40"/>
      <c r="J49" s="37"/>
      <c r="K49" s="37"/>
      <c r="L49" s="31" t="s">
        <v>210</v>
      </c>
      <c r="M49" s="35" t="str">
        <f t="shared" si="2"/>
        <v/>
      </c>
      <c r="N49" s="48" t="str">
        <f t="shared" si="3"/>
        <v/>
      </c>
      <c r="O49" s="35" t="s">
        <v>214</v>
      </c>
      <c r="P49" s="37"/>
      <c r="Q49" s="37"/>
      <c r="R49" s="37"/>
      <c r="S49" s="41"/>
      <c r="T49" s="37"/>
      <c r="U49" s="37"/>
      <c r="V49" s="37"/>
      <c r="W49" s="37"/>
      <c r="X49" s="37"/>
      <c r="Y49" s="37"/>
      <c r="Z49" s="37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</row>
    <row r="50" spans="1:39" s="29" customFormat="1" ht="16.5" x14ac:dyDescent="0.3">
      <c r="A50" s="25">
        <v>21</v>
      </c>
      <c r="B50" s="25"/>
      <c r="C50" s="25"/>
      <c r="D50" s="25"/>
      <c r="E50" s="37"/>
      <c r="F50" s="37"/>
      <c r="G50" s="38"/>
      <c r="H50" s="39"/>
      <c r="I50" s="40"/>
      <c r="J50" s="37"/>
      <c r="K50" s="37"/>
      <c r="L50" s="31" t="s">
        <v>210</v>
      </c>
      <c r="M50" s="35" t="str">
        <f t="shared" si="2"/>
        <v/>
      </c>
      <c r="N50" s="48" t="str">
        <f t="shared" si="3"/>
        <v/>
      </c>
      <c r="O50" s="35" t="s">
        <v>214</v>
      </c>
      <c r="P50" s="37"/>
      <c r="Q50" s="37"/>
      <c r="R50" s="37"/>
      <c r="S50" s="41"/>
      <c r="T50" s="37"/>
      <c r="U50" s="37"/>
      <c r="V50" s="37"/>
      <c r="W50" s="37"/>
      <c r="X50" s="37"/>
      <c r="Y50" s="37"/>
      <c r="Z50" s="37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</row>
    <row r="51" spans="1:39" s="29" customFormat="1" ht="16.5" x14ac:dyDescent="0.3">
      <c r="A51" s="25">
        <v>22</v>
      </c>
      <c r="B51" s="25"/>
      <c r="C51" s="25"/>
      <c r="D51" s="25"/>
      <c r="E51" s="37"/>
      <c r="F51" s="37"/>
      <c r="G51" s="38"/>
      <c r="H51" s="39"/>
      <c r="I51" s="40"/>
      <c r="J51" s="37"/>
      <c r="K51" s="37"/>
      <c r="L51" s="31" t="s">
        <v>210</v>
      </c>
      <c r="M51" s="35" t="str">
        <f t="shared" si="2"/>
        <v/>
      </c>
      <c r="N51" s="48" t="str">
        <f t="shared" si="3"/>
        <v/>
      </c>
      <c r="O51" s="35" t="s">
        <v>214</v>
      </c>
      <c r="P51" s="37"/>
      <c r="Q51" s="37"/>
      <c r="R51" s="37"/>
      <c r="S51" s="41"/>
      <c r="T51" s="37"/>
      <c r="U51" s="37"/>
      <c r="V51" s="37"/>
      <c r="W51" s="37"/>
      <c r="X51" s="37"/>
      <c r="Y51" s="37"/>
      <c r="Z51" s="37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</row>
    <row r="52" spans="1:39" s="29" customFormat="1" ht="16.5" x14ac:dyDescent="0.3">
      <c r="A52" s="25">
        <v>23</v>
      </c>
      <c r="B52" s="25"/>
      <c r="C52" s="25"/>
      <c r="D52" s="25"/>
      <c r="E52" s="37"/>
      <c r="F52" s="37"/>
      <c r="G52" s="38"/>
      <c r="H52" s="39"/>
      <c r="I52" s="40"/>
      <c r="J52" s="37"/>
      <c r="K52" s="37"/>
      <c r="L52" s="31" t="s">
        <v>210</v>
      </c>
      <c r="M52" s="35" t="str">
        <f t="shared" si="2"/>
        <v/>
      </c>
      <c r="N52" s="48" t="str">
        <f t="shared" si="3"/>
        <v/>
      </c>
      <c r="O52" s="35" t="s">
        <v>214</v>
      </c>
      <c r="P52" s="37"/>
      <c r="Q52" s="37"/>
      <c r="R52" s="37"/>
      <c r="S52" s="41"/>
      <c r="T52" s="37"/>
      <c r="U52" s="37"/>
      <c r="V52" s="37"/>
      <c r="W52" s="37"/>
      <c r="X52" s="37"/>
      <c r="Y52" s="37"/>
      <c r="Z52" s="37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</row>
    <row r="53" spans="1:39" s="29" customFormat="1" ht="16.5" x14ac:dyDescent="0.3">
      <c r="A53" s="25">
        <v>24</v>
      </c>
      <c r="B53" s="25"/>
      <c r="C53" s="25"/>
      <c r="D53" s="25"/>
      <c r="E53" s="37"/>
      <c r="F53" s="37"/>
      <c r="G53" s="38"/>
      <c r="H53" s="39"/>
      <c r="I53" s="40"/>
      <c r="J53" s="37"/>
      <c r="K53" s="37"/>
      <c r="L53" s="31" t="s">
        <v>210</v>
      </c>
      <c r="M53" s="35" t="str">
        <f t="shared" si="2"/>
        <v/>
      </c>
      <c r="N53" s="48" t="str">
        <f t="shared" si="3"/>
        <v/>
      </c>
      <c r="O53" s="35" t="s">
        <v>214</v>
      </c>
      <c r="P53" s="37"/>
      <c r="Q53" s="37"/>
      <c r="R53" s="37"/>
      <c r="S53" s="41"/>
      <c r="T53" s="37"/>
      <c r="U53" s="37"/>
      <c r="V53" s="37"/>
      <c r="W53" s="37"/>
      <c r="X53" s="37"/>
      <c r="Y53" s="37"/>
      <c r="Z53" s="37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</row>
    <row r="54" spans="1:39" s="29" customFormat="1" ht="16.5" x14ac:dyDescent="0.3">
      <c r="A54" s="25">
        <v>25</v>
      </c>
      <c r="B54" s="25"/>
      <c r="C54" s="25"/>
      <c r="D54" s="25"/>
      <c r="E54" s="37"/>
      <c r="F54" s="37"/>
      <c r="G54" s="38"/>
      <c r="H54" s="39"/>
      <c r="I54" s="40"/>
      <c r="J54" s="37"/>
      <c r="K54" s="37"/>
      <c r="L54" s="31" t="s">
        <v>210</v>
      </c>
      <c r="M54" s="35" t="str">
        <f t="shared" si="2"/>
        <v/>
      </c>
      <c r="N54" s="48" t="str">
        <f t="shared" si="3"/>
        <v/>
      </c>
      <c r="O54" s="35" t="s">
        <v>214</v>
      </c>
      <c r="P54" s="37"/>
      <c r="Q54" s="37"/>
      <c r="R54" s="37"/>
      <c r="S54" s="41"/>
      <c r="T54" s="37"/>
      <c r="U54" s="37"/>
      <c r="V54" s="37"/>
      <c r="W54" s="37"/>
      <c r="X54" s="37"/>
      <c r="Y54" s="37"/>
      <c r="Z54" s="37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</row>
    <row r="55" spans="1:39" s="29" customFormat="1" ht="16.5" x14ac:dyDescent="0.3">
      <c r="A55" s="25">
        <v>26</v>
      </c>
      <c r="B55" s="25"/>
      <c r="C55" s="25"/>
      <c r="D55" s="25"/>
      <c r="E55" s="37"/>
      <c r="F55" s="37"/>
      <c r="G55" s="38"/>
      <c r="H55" s="39"/>
      <c r="I55" s="40"/>
      <c r="J55" s="37"/>
      <c r="K55" s="37"/>
      <c r="L55" s="31" t="s">
        <v>210</v>
      </c>
      <c r="M55" s="35" t="str">
        <f t="shared" si="2"/>
        <v/>
      </c>
      <c r="N55" s="48" t="str">
        <f t="shared" si="3"/>
        <v/>
      </c>
      <c r="O55" s="35" t="s">
        <v>214</v>
      </c>
      <c r="P55" s="37"/>
      <c r="Q55" s="37"/>
      <c r="R55" s="37"/>
      <c r="S55" s="41"/>
      <c r="T55" s="37"/>
      <c r="U55" s="37"/>
      <c r="V55" s="37"/>
      <c r="W55" s="37"/>
      <c r="X55" s="37"/>
      <c r="Y55" s="37"/>
      <c r="Z55" s="37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</row>
    <row r="56" spans="1:39" s="29" customFormat="1" ht="16.5" x14ac:dyDescent="0.3">
      <c r="A56" s="25">
        <v>27</v>
      </c>
      <c r="B56" s="25"/>
      <c r="C56" s="25"/>
      <c r="D56" s="25"/>
      <c r="E56" s="37"/>
      <c r="F56" s="37"/>
      <c r="G56" s="38"/>
      <c r="H56" s="39"/>
      <c r="I56" s="40"/>
      <c r="J56" s="37"/>
      <c r="K56" s="37"/>
      <c r="L56" s="31" t="s">
        <v>210</v>
      </c>
      <c r="M56" s="35" t="str">
        <f t="shared" si="2"/>
        <v/>
      </c>
      <c r="N56" s="48" t="str">
        <f t="shared" si="3"/>
        <v/>
      </c>
      <c r="O56" s="35" t="s">
        <v>214</v>
      </c>
      <c r="P56" s="37"/>
      <c r="Q56" s="37"/>
      <c r="R56" s="37"/>
      <c r="S56" s="41"/>
      <c r="T56" s="37"/>
      <c r="U56" s="37"/>
      <c r="V56" s="37"/>
      <c r="W56" s="37"/>
      <c r="X56" s="37"/>
      <c r="Y56" s="37"/>
      <c r="Z56" s="37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</row>
    <row r="57" spans="1:39" s="29" customFormat="1" ht="16.5" x14ac:dyDescent="0.3">
      <c r="A57" s="25">
        <v>28</v>
      </c>
      <c r="B57" s="25"/>
      <c r="C57" s="25"/>
      <c r="D57" s="25"/>
      <c r="E57" s="37"/>
      <c r="F57" s="37"/>
      <c r="G57" s="38"/>
      <c r="H57" s="39"/>
      <c r="I57" s="40"/>
      <c r="J57" s="37"/>
      <c r="K57" s="37"/>
      <c r="L57" s="31" t="s">
        <v>210</v>
      </c>
      <c r="M57" s="35" t="str">
        <f t="shared" si="2"/>
        <v/>
      </c>
      <c r="N57" s="48" t="str">
        <f t="shared" si="3"/>
        <v/>
      </c>
      <c r="O57" s="35" t="s">
        <v>214</v>
      </c>
      <c r="P57" s="37"/>
      <c r="Q57" s="37"/>
      <c r="R57" s="37"/>
      <c r="S57" s="41"/>
      <c r="T57" s="37"/>
      <c r="U57" s="37"/>
      <c r="V57" s="37"/>
      <c r="W57" s="37"/>
      <c r="X57" s="37"/>
      <c r="Y57" s="37"/>
      <c r="Z57" s="37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</row>
    <row r="58" spans="1:39" s="29" customFormat="1" ht="16.5" x14ac:dyDescent="0.3">
      <c r="A58" s="25">
        <v>29</v>
      </c>
      <c r="B58" s="25"/>
      <c r="C58" s="25"/>
      <c r="D58" s="25"/>
      <c r="E58" s="37"/>
      <c r="F58" s="37"/>
      <c r="G58" s="38"/>
      <c r="H58" s="39"/>
      <c r="I58" s="40"/>
      <c r="J58" s="37"/>
      <c r="K58" s="37"/>
      <c r="L58" s="31" t="s">
        <v>210</v>
      </c>
      <c r="M58" s="35" t="str">
        <f t="shared" si="2"/>
        <v/>
      </c>
      <c r="N58" s="48" t="str">
        <f t="shared" si="3"/>
        <v/>
      </c>
      <c r="O58" s="35" t="s">
        <v>214</v>
      </c>
      <c r="P58" s="37"/>
      <c r="Q58" s="37"/>
      <c r="R58" s="37"/>
      <c r="S58" s="41"/>
      <c r="T58" s="37"/>
      <c r="U58" s="37"/>
      <c r="V58" s="37"/>
      <c r="W58" s="37"/>
      <c r="X58" s="37"/>
      <c r="Y58" s="37"/>
      <c r="Z58" s="37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</row>
    <row r="59" spans="1:39" s="29" customFormat="1" ht="16.5" x14ac:dyDescent="0.3">
      <c r="A59" s="25">
        <v>30</v>
      </c>
      <c r="B59" s="25"/>
      <c r="C59" s="25"/>
      <c r="D59" s="25"/>
      <c r="E59" s="37"/>
      <c r="F59" s="37"/>
      <c r="G59" s="38"/>
      <c r="H59" s="39"/>
      <c r="I59" s="40"/>
      <c r="J59" s="37"/>
      <c r="K59" s="37"/>
      <c r="L59" s="31" t="s">
        <v>210</v>
      </c>
      <c r="M59" s="35" t="str">
        <f t="shared" si="2"/>
        <v/>
      </c>
      <c r="N59" s="48" t="str">
        <f t="shared" si="3"/>
        <v/>
      </c>
      <c r="O59" s="35" t="s">
        <v>214</v>
      </c>
      <c r="P59" s="37"/>
      <c r="Q59" s="37"/>
      <c r="R59" s="37"/>
      <c r="S59" s="41"/>
      <c r="T59" s="37"/>
      <c r="U59" s="37"/>
      <c r="V59" s="37"/>
      <c r="W59" s="37"/>
      <c r="X59" s="37"/>
      <c r="Y59" s="37"/>
      <c r="Z59" s="37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</row>
    <row r="60" spans="1:39" s="29" customFormat="1" ht="16.5" x14ac:dyDescent="0.3">
      <c r="A60" s="25">
        <v>31</v>
      </c>
      <c r="B60" s="25"/>
      <c r="C60" s="25"/>
      <c r="D60" s="25"/>
      <c r="E60" s="37"/>
      <c r="F60" s="37"/>
      <c r="G60" s="38"/>
      <c r="H60" s="39"/>
      <c r="I60" s="40"/>
      <c r="J60" s="37"/>
      <c r="K60" s="37"/>
      <c r="L60" s="31" t="s">
        <v>210</v>
      </c>
      <c r="M60" s="35" t="str">
        <f t="shared" si="2"/>
        <v/>
      </c>
      <c r="N60" s="48" t="str">
        <f t="shared" si="3"/>
        <v/>
      </c>
      <c r="O60" s="35" t="s">
        <v>214</v>
      </c>
      <c r="P60" s="37"/>
      <c r="Q60" s="37"/>
      <c r="R60" s="37"/>
      <c r="S60" s="41"/>
      <c r="T60" s="37"/>
      <c r="U60" s="37"/>
      <c r="V60" s="37"/>
      <c r="W60" s="37"/>
      <c r="X60" s="37"/>
      <c r="Y60" s="37"/>
      <c r="Z60" s="37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</row>
    <row r="61" spans="1:39" s="29" customFormat="1" ht="16.5" x14ac:dyDescent="0.3">
      <c r="A61" s="25">
        <v>32</v>
      </c>
      <c r="B61" s="25"/>
      <c r="C61" s="25"/>
      <c r="D61" s="25"/>
      <c r="E61" s="37"/>
      <c r="F61" s="37"/>
      <c r="G61" s="38"/>
      <c r="H61" s="39"/>
      <c r="I61" s="40"/>
      <c r="J61" s="37"/>
      <c r="K61" s="37"/>
      <c r="L61" s="31" t="s">
        <v>210</v>
      </c>
      <c r="M61" s="35" t="str">
        <f t="shared" si="2"/>
        <v/>
      </c>
      <c r="N61" s="48" t="str">
        <f t="shared" si="3"/>
        <v/>
      </c>
      <c r="O61" s="35" t="s">
        <v>214</v>
      </c>
      <c r="P61" s="37"/>
      <c r="Q61" s="37"/>
      <c r="R61" s="37"/>
      <c r="S61" s="41"/>
      <c r="T61" s="37"/>
      <c r="U61" s="37"/>
      <c r="V61" s="37"/>
      <c r="W61" s="37"/>
      <c r="X61" s="37"/>
      <c r="Y61" s="37"/>
      <c r="Z61" s="37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</row>
    <row r="62" spans="1:39" s="29" customFormat="1" ht="16.5" x14ac:dyDescent="0.3">
      <c r="A62" s="25">
        <v>33</v>
      </c>
      <c r="B62" s="25"/>
      <c r="C62" s="25"/>
      <c r="D62" s="25"/>
      <c r="E62" s="37"/>
      <c r="F62" s="37"/>
      <c r="G62" s="38"/>
      <c r="H62" s="39"/>
      <c r="I62" s="40"/>
      <c r="J62" s="37"/>
      <c r="K62" s="37"/>
      <c r="L62" s="31" t="s">
        <v>210</v>
      </c>
      <c r="M62" s="35" t="str">
        <f t="shared" si="2"/>
        <v/>
      </c>
      <c r="N62" s="48" t="str">
        <f t="shared" si="3"/>
        <v/>
      </c>
      <c r="O62" s="35" t="s">
        <v>214</v>
      </c>
      <c r="P62" s="37"/>
      <c r="Q62" s="37"/>
      <c r="R62" s="37"/>
      <c r="S62" s="41"/>
      <c r="T62" s="37"/>
      <c r="U62" s="37"/>
      <c r="V62" s="37"/>
      <c r="W62" s="37"/>
      <c r="X62" s="37"/>
      <c r="Y62" s="37"/>
      <c r="Z62" s="37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</row>
    <row r="63" spans="1:39" s="29" customFormat="1" ht="16.5" x14ac:dyDescent="0.3">
      <c r="A63" s="25">
        <v>34</v>
      </c>
      <c r="B63" s="25"/>
      <c r="C63" s="25"/>
      <c r="D63" s="25"/>
      <c r="E63" s="37"/>
      <c r="F63" s="37"/>
      <c r="G63" s="38"/>
      <c r="H63" s="39"/>
      <c r="I63" s="40"/>
      <c r="J63" s="37"/>
      <c r="K63" s="37"/>
      <c r="L63" s="31" t="s">
        <v>210</v>
      </c>
      <c r="M63" s="35" t="str">
        <f t="shared" si="2"/>
        <v/>
      </c>
      <c r="N63" s="48" t="str">
        <f t="shared" si="3"/>
        <v/>
      </c>
      <c r="O63" s="35" t="s">
        <v>214</v>
      </c>
      <c r="P63" s="37"/>
      <c r="Q63" s="37"/>
      <c r="R63" s="37"/>
      <c r="S63" s="41"/>
      <c r="T63" s="37"/>
      <c r="U63" s="37"/>
      <c r="V63" s="37"/>
      <c r="W63" s="37"/>
      <c r="X63" s="37"/>
      <c r="Y63" s="37"/>
      <c r="Z63" s="37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</row>
    <row r="64" spans="1:39" s="29" customFormat="1" ht="16.5" x14ac:dyDescent="0.3">
      <c r="A64" s="25">
        <v>35</v>
      </c>
      <c r="B64" s="25"/>
      <c r="C64" s="25"/>
      <c r="D64" s="25"/>
      <c r="E64" s="37"/>
      <c r="F64" s="37"/>
      <c r="G64" s="38"/>
      <c r="H64" s="39"/>
      <c r="I64" s="40"/>
      <c r="J64" s="37"/>
      <c r="K64" s="37"/>
      <c r="L64" s="31" t="s">
        <v>210</v>
      </c>
      <c r="M64" s="35" t="str">
        <f t="shared" si="2"/>
        <v/>
      </c>
      <c r="N64" s="48" t="str">
        <f t="shared" si="3"/>
        <v/>
      </c>
      <c r="O64" s="35" t="s">
        <v>214</v>
      </c>
      <c r="P64" s="37"/>
      <c r="Q64" s="37"/>
      <c r="R64" s="37"/>
      <c r="S64" s="41"/>
      <c r="T64" s="37"/>
      <c r="U64" s="37"/>
      <c r="V64" s="37"/>
      <c r="W64" s="37"/>
      <c r="X64" s="37"/>
      <c r="Y64" s="37"/>
      <c r="Z64" s="37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</row>
    <row r="65" spans="1:39" s="29" customFormat="1" ht="16.5" x14ac:dyDescent="0.3">
      <c r="A65" s="25">
        <v>36</v>
      </c>
      <c r="B65" s="25"/>
      <c r="C65" s="25"/>
      <c r="D65" s="25"/>
      <c r="E65" s="37"/>
      <c r="F65" s="37"/>
      <c r="G65" s="38"/>
      <c r="H65" s="39"/>
      <c r="I65" s="40"/>
      <c r="J65" s="37"/>
      <c r="K65" s="37"/>
      <c r="L65" s="31" t="s">
        <v>210</v>
      </c>
      <c r="M65" s="35" t="str">
        <f t="shared" si="2"/>
        <v/>
      </c>
      <c r="N65" s="48" t="str">
        <f t="shared" si="3"/>
        <v/>
      </c>
      <c r="O65" s="35" t="s">
        <v>214</v>
      </c>
      <c r="P65" s="37"/>
      <c r="Q65" s="37"/>
      <c r="R65" s="37"/>
      <c r="S65" s="41"/>
      <c r="T65" s="37"/>
      <c r="U65" s="37"/>
      <c r="V65" s="37"/>
      <c r="W65" s="37"/>
      <c r="X65" s="37"/>
      <c r="Y65" s="37"/>
      <c r="Z65" s="37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</row>
    <row r="66" spans="1:39" s="29" customFormat="1" ht="16.5" x14ac:dyDescent="0.3">
      <c r="A66" s="25">
        <v>37</v>
      </c>
      <c r="B66" s="25"/>
      <c r="C66" s="25"/>
      <c r="D66" s="25"/>
      <c r="E66" s="37"/>
      <c r="F66" s="37"/>
      <c r="G66" s="38"/>
      <c r="H66" s="39"/>
      <c r="I66" s="40"/>
      <c r="J66" s="37"/>
      <c r="K66" s="37"/>
      <c r="L66" s="31" t="s">
        <v>210</v>
      </c>
      <c r="M66" s="35" t="str">
        <f t="shared" si="2"/>
        <v/>
      </c>
      <c r="N66" s="48" t="str">
        <f t="shared" si="3"/>
        <v/>
      </c>
      <c r="O66" s="35" t="s">
        <v>214</v>
      </c>
      <c r="P66" s="37"/>
      <c r="Q66" s="37"/>
      <c r="R66" s="37"/>
      <c r="S66" s="41"/>
      <c r="T66" s="37"/>
      <c r="U66" s="37"/>
      <c r="V66" s="37"/>
      <c r="W66" s="37"/>
      <c r="X66" s="37"/>
      <c r="Y66" s="37"/>
      <c r="Z66" s="37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</row>
    <row r="67" spans="1:39" s="29" customFormat="1" ht="16.5" x14ac:dyDescent="0.3">
      <c r="A67" s="25">
        <v>38</v>
      </c>
      <c r="B67" s="25"/>
      <c r="C67" s="25"/>
      <c r="D67" s="25"/>
      <c r="E67" s="37"/>
      <c r="F67" s="37"/>
      <c r="G67" s="38"/>
      <c r="H67" s="39"/>
      <c r="I67" s="40"/>
      <c r="J67" s="37"/>
      <c r="K67" s="37"/>
      <c r="L67" s="31" t="s">
        <v>210</v>
      </c>
      <c r="M67" s="35" t="str">
        <f t="shared" si="2"/>
        <v/>
      </c>
      <c r="N67" s="48" t="str">
        <f t="shared" si="3"/>
        <v/>
      </c>
      <c r="O67" s="35" t="s">
        <v>214</v>
      </c>
      <c r="P67" s="37"/>
      <c r="Q67" s="37"/>
      <c r="R67" s="37"/>
      <c r="S67" s="41"/>
      <c r="T67" s="37"/>
      <c r="U67" s="37"/>
      <c r="V67" s="37"/>
      <c r="W67" s="37"/>
      <c r="X67" s="37"/>
      <c r="Y67" s="37"/>
      <c r="Z67" s="37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</row>
    <row r="68" spans="1:39" s="29" customFormat="1" ht="16.5" x14ac:dyDescent="0.3">
      <c r="A68" s="25">
        <v>39</v>
      </c>
      <c r="B68" s="25"/>
      <c r="C68" s="25"/>
      <c r="D68" s="25"/>
      <c r="E68" s="37"/>
      <c r="F68" s="37"/>
      <c r="G68" s="38"/>
      <c r="H68" s="39"/>
      <c r="I68" s="40"/>
      <c r="J68" s="37"/>
      <c r="K68" s="37"/>
      <c r="L68" s="31" t="s">
        <v>210</v>
      </c>
      <c r="M68" s="35" t="str">
        <f t="shared" si="2"/>
        <v/>
      </c>
      <c r="N68" s="48" t="str">
        <f t="shared" si="3"/>
        <v/>
      </c>
      <c r="O68" s="35" t="s">
        <v>214</v>
      </c>
      <c r="P68" s="37"/>
      <c r="Q68" s="37"/>
      <c r="R68" s="37"/>
      <c r="S68" s="41"/>
      <c r="T68" s="37"/>
      <c r="U68" s="37"/>
      <c r="V68" s="37"/>
      <c r="W68" s="37"/>
      <c r="X68" s="37"/>
      <c r="Y68" s="37"/>
      <c r="Z68" s="37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</row>
    <row r="69" spans="1:39" s="29" customFormat="1" ht="16.5" x14ac:dyDescent="0.3">
      <c r="A69" s="25">
        <v>40</v>
      </c>
      <c r="B69" s="25"/>
      <c r="C69" s="25"/>
      <c r="D69" s="25"/>
      <c r="E69" s="37"/>
      <c r="F69" s="37"/>
      <c r="G69" s="38"/>
      <c r="H69" s="39"/>
      <c r="I69" s="40"/>
      <c r="J69" s="37"/>
      <c r="K69" s="37"/>
      <c r="L69" s="31" t="s">
        <v>210</v>
      </c>
      <c r="M69" s="35" t="str">
        <f t="shared" si="2"/>
        <v/>
      </c>
      <c r="N69" s="48" t="str">
        <f t="shared" si="3"/>
        <v/>
      </c>
      <c r="O69" s="35" t="s">
        <v>214</v>
      </c>
      <c r="P69" s="37"/>
      <c r="Q69" s="37"/>
      <c r="R69" s="37"/>
      <c r="S69" s="41"/>
      <c r="T69" s="37"/>
      <c r="U69" s="37"/>
      <c r="V69" s="37"/>
      <c r="W69" s="37"/>
      <c r="X69" s="37"/>
      <c r="Y69" s="37"/>
      <c r="Z69" s="37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</row>
    <row r="70" spans="1:39" s="29" customFormat="1" ht="16.5" x14ac:dyDescent="0.3">
      <c r="A70" s="25">
        <v>41</v>
      </c>
      <c r="B70" s="25"/>
      <c r="C70" s="25"/>
      <c r="D70" s="25"/>
      <c r="E70" s="37"/>
      <c r="F70" s="37"/>
      <c r="G70" s="38"/>
      <c r="H70" s="39"/>
      <c r="I70" s="40"/>
      <c r="J70" s="37"/>
      <c r="K70" s="37"/>
      <c r="L70" s="31" t="s">
        <v>210</v>
      </c>
      <c r="M70" s="35" t="str">
        <f t="shared" si="2"/>
        <v/>
      </c>
      <c r="N70" s="48" t="str">
        <f t="shared" si="3"/>
        <v/>
      </c>
      <c r="O70" s="35" t="s">
        <v>214</v>
      </c>
      <c r="P70" s="37"/>
      <c r="Q70" s="37"/>
      <c r="R70" s="37"/>
      <c r="S70" s="41"/>
      <c r="T70" s="37"/>
      <c r="U70" s="37"/>
      <c r="V70" s="37"/>
      <c r="W70" s="37"/>
      <c r="X70" s="37"/>
      <c r="Y70" s="37"/>
      <c r="Z70" s="37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</row>
    <row r="71" spans="1:39" s="29" customFormat="1" ht="16.5" x14ac:dyDescent="0.3">
      <c r="A71" s="25">
        <v>42</v>
      </c>
      <c r="B71" s="25"/>
      <c r="C71" s="25"/>
      <c r="D71" s="25"/>
      <c r="E71" s="37"/>
      <c r="F71" s="37"/>
      <c r="G71" s="38"/>
      <c r="H71" s="39"/>
      <c r="I71" s="40"/>
      <c r="J71" s="37"/>
      <c r="K71" s="37"/>
      <c r="L71" s="31" t="s">
        <v>210</v>
      </c>
      <c r="M71" s="35" t="str">
        <f t="shared" si="2"/>
        <v/>
      </c>
      <c r="N71" s="48" t="str">
        <f t="shared" si="3"/>
        <v/>
      </c>
      <c r="O71" s="35" t="s">
        <v>214</v>
      </c>
      <c r="P71" s="37"/>
      <c r="Q71" s="37"/>
      <c r="R71" s="37"/>
      <c r="S71" s="41"/>
      <c r="T71" s="37"/>
      <c r="U71" s="37"/>
      <c r="V71" s="37"/>
      <c r="W71" s="37"/>
      <c r="X71" s="37"/>
      <c r="Y71" s="37"/>
      <c r="Z71" s="37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</row>
    <row r="72" spans="1:39" s="29" customFormat="1" ht="16.5" x14ac:dyDescent="0.3">
      <c r="A72" s="25">
        <v>43</v>
      </c>
      <c r="B72" s="25"/>
      <c r="C72" s="25"/>
      <c r="D72" s="25"/>
      <c r="E72" s="37"/>
      <c r="F72" s="37"/>
      <c r="G72" s="38"/>
      <c r="H72" s="39"/>
      <c r="I72" s="40"/>
      <c r="J72" s="37"/>
      <c r="K72" s="37"/>
      <c r="L72" s="31" t="s">
        <v>210</v>
      </c>
      <c r="M72" s="35" t="str">
        <f t="shared" si="2"/>
        <v/>
      </c>
      <c r="N72" s="48" t="str">
        <f t="shared" si="3"/>
        <v/>
      </c>
      <c r="O72" s="35" t="s">
        <v>214</v>
      </c>
      <c r="P72" s="37"/>
      <c r="Q72" s="37"/>
      <c r="R72" s="37"/>
      <c r="S72" s="41"/>
      <c r="T72" s="37"/>
      <c r="U72" s="37"/>
      <c r="V72" s="37"/>
      <c r="W72" s="37"/>
      <c r="X72" s="37"/>
      <c r="Y72" s="37"/>
      <c r="Z72" s="37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</row>
    <row r="73" spans="1:39" s="29" customFormat="1" ht="16.5" x14ac:dyDescent="0.3">
      <c r="A73" s="25">
        <v>44</v>
      </c>
      <c r="B73" s="25"/>
      <c r="C73" s="25"/>
      <c r="D73" s="25"/>
      <c r="E73" s="37"/>
      <c r="F73" s="37"/>
      <c r="G73" s="38"/>
      <c r="H73" s="39"/>
      <c r="I73" s="40"/>
      <c r="J73" s="37"/>
      <c r="K73" s="37"/>
      <c r="L73" s="31" t="s">
        <v>210</v>
      </c>
      <c r="M73" s="35" t="str">
        <f t="shared" si="2"/>
        <v/>
      </c>
      <c r="N73" s="48" t="str">
        <f t="shared" si="3"/>
        <v/>
      </c>
      <c r="O73" s="35" t="s">
        <v>214</v>
      </c>
      <c r="P73" s="37"/>
      <c r="Q73" s="37"/>
      <c r="R73" s="37"/>
      <c r="S73" s="41"/>
      <c r="T73" s="37"/>
      <c r="U73" s="37"/>
      <c r="V73" s="37"/>
      <c r="W73" s="37"/>
      <c r="X73" s="37"/>
      <c r="Y73" s="37"/>
      <c r="Z73" s="37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</row>
    <row r="74" spans="1:39" s="29" customFormat="1" ht="16.5" x14ac:dyDescent="0.3">
      <c r="A74" s="25">
        <v>45</v>
      </c>
      <c r="B74" s="25"/>
      <c r="C74" s="25"/>
      <c r="D74" s="25"/>
      <c r="E74" s="37"/>
      <c r="F74" s="37"/>
      <c r="G74" s="38"/>
      <c r="H74" s="39"/>
      <c r="I74" s="40"/>
      <c r="J74" s="37"/>
      <c r="K74" s="37"/>
      <c r="L74" s="31" t="s">
        <v>210</v>
      </c>
      <c r="M74" s="35" t="str">
        <f t="shared" si="2"/>
        <v/>
      </c>
      <c r="N74" s="48" t="str">
        <f t="shared" si="3"/>
        <v/>
      </c>
      <c r="O74" s="35" t="s">
        <v>214</v>
      </c>
      <c r="P74" s="37"/>
      <c r="Q74" s="37"/>
      <c r="R74" s="37"/>
      <c r="S74" s="41"/>
      <c r="T74" s="37"/>
      <c r="U74" s="37"/>
      <c r="V74" s="37"/>
      <c r="W74" s="37"/>
      <c r="X74" s="37"/>
      <c r="Y74" s="37"/>
      <c r="Z74" s="37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</row>
    <row r="75" spans="1:39" s="29" customFormat="1" ht="16.5" x14ac:dyDescent="0.3">
      <c r="A75" s="25">
        <v>46</v>
      </c>
      <c r="B75" s="25"/>
      <c r="C75" s="25"/>
      <c r="D75" s="25"/>
      <c r="E75" s="37"/>
      <c r="F75" s="37"/>
      <c r="G75" s="38"/>
      <c r="H75" s="39"/>
      <c r="I75" s="40"/>
      <c r="J75" s="37"/>
      <c r="K75" s="37"/>
      <c r="L75" s="31" t="s">
        <v>210</v>
      </c>
      <c r="M75" s="35" t="str">
        <f t="shared" si="2"/>
        <v/>
      </c>
      <c r="N75" s="48" t="str">
        <f t="shared" si="3"/>
        <v/>
      </c>
      <c r="O75" s="35" t="s">
        <v>214</v>
      </c>
      <c r="P75" s="37"/>
      <c r="Q75" s="37"/>
      <c r="R75" s="37"/>
      <c r="S75" s="41"/>
      <c r="T75" s="37"/>
      <c r="U75" s="37"/>
      <c r="V75" s="37"/>
      <c r="W75" s="37"/>
      <c r="X75" s="37"/>
      <c r="Y75" s="37"/>
      <c r="Z75" s="37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</row>
    <row r="76" spans="1:39" s="29" customFormat="1" ht="16.5" x14ac:dyDescent="0.3">
      <c r="A76" s="25">
        <v>47</v>
      </c>
      <c r="B76" s="25"/>
      <c r="C76" s="25"/>
      <c r="D76" s="25"/>
      <c r="E76" s="37"/>
      <c r="F76" s="37"/>
      <c r="G76" s="38"/>
      <c r="H76" s="39"/>
      <c r="I76" s="40"/>
      <c r="J76" s="37"/>
      <c r="K76" s="37"/>
      <c r="L76" s="31" t="s">
        <v>210</v>
      </c>
      <c r="M76" s="35" t="str">
        <f t="shared" si="2"/>
        <v/>
      </c>
      <c r="N76" s="48" t="str">
        <f t="shared" si="3"/>
        <v/>
      </c>
      <c r="O76" s="35" t="s">
        <v>214</v>
      </c>
      <c r="P76" s="37"/>
      <c r="Q76" s="37"/>
      <c r="R76" s="37"/>
      <c r="S76" s="41"/>
      <c r="T76" s="37"/>
      <c r="U76" s="37"/>
      <c r="V76" s="37"/>
      <c r="W76" s="37"/>
      <c r="X76" s="37"/>
      <c r="Y76" s="37"/>
      <c r="Z76" s="37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</row>
    <row r="77" spans="1:39" s="29" customFormat="1" ht="16.5" x14ac:dyDescent="0.3">
      <c r="A77" s="25">
        <v>48</v>
      </c>
      <c r="B77" s="25"/>
      <c r="C77" s="25"/>
      <c r="D77" s="25"/>
      <c r="E77" s="37"/>
      <c r="F77" s="37"/>
      <c r="G77" s="38"/>
      <c r="H77" s="39"/>
      <c r="I77" s="40"/>
      <c r="J77" s="37"/>
      <c r="K77" s="37"/>
      <c r="L77" s="31" t="s">
        <v>210</v>
      </c>
      <c r="M77" s="35" t="str">
        <f t="shared" si="2"/>
        <v/>
      </c>
      <c r="N77" s="48" t="str">
        <f t="shared" si="3"/>
        <v/>
      </c>
      <c r="O77" s="35" t="s">
        <v>214</v>
      </c>
      <c r="P77" s="37"/>
      <c r="Q77" s="37"/>
      <c r="R77" s="37"/>
      <c r="S77" s="41"/>
      <c r="T77" s="37"/>
      <c r="U77" s="37"/>
      <c r="V77" s="37"/>
      <c r="W77" s="37"/>
      <c r="X77" s="37"/>
      <c r="Y77" s="37"/>
      <c r="Z77" s="37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</row>
    <row r="78" spans="1:39" s="29" customFormat="1" ht="16.5" x14ac:dyDescent="0.3">
      <c r="A78" s="25">
        <v>49</v>
      </c>
      <c r="B78" s="25"/>
      <c r="C78" s="25"/>
      <c r="D78" s="25"/>
      <c r="E78" s="37"/>
      <c r="F78" s="37"/>
      <c r="G78" s="38"/>
      <c r="H78" s="39"/>
      <c r="I78" s="40"/>
      <c r="J78" s="37"/>
      <c r="K78" s="37"/>
      <c r="L78" s="31" t="s">
        <v>210</v>
      </c>
      <c r="M78" s="35" t="str">
        <f t="shared" si="2"/>
        <v/>
      </c>
      <c r="N78" s="48" t="str">
        <f t="shared" si="3"/>
        <v/>
      </c>
      <c r="O78" s="35" t="s">
        <v>214</v>
      </c>
      <c r="P78" s="37"/>
      <c r="Q78" s="37"/>
      <c r="R78" s="37"/>
      <c r="S78" s="41"/>
      <c r="T78" s="37"/>
      <c r="U78" s="37"/>
      <c r="V78" s="37"/>
      <c r="W78" s="37"/>
      <c r="X78" s="37"/>
      <c r="Y78" s="37"/>
      <c r="Z78" s="37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</row>
    <row r="79" spans="1:39" s="29" customFormat="1" ht="16.5" x14ac:dyDescent="0.3">
      <c r="A79" s="25">
        <v>50</v>
      </c>
      <c r="B79" s="25"/>
      <c r="C79" s="25"/>
      <c r="D79" s="25"/>
      <c r="E79" s="37"/>
      <c r="F79" s="37"/>
      <c r="G79" s="38"/>
      <c r="H79" s="39"/>
      <c r="I79" s="40"/>
      <c r="J79" s="37"/>
      <c r="K79" s="37"/>
      <c r="L79" s="31" t="s">
        <v>210</v>
      </c>
      <c r="M79" s="35" t="str">
        <f t="shared" si="2"/>
        <v/>
      </c>
      <c r="N79" s="48" t="str">
        <f t="shared" si="3"/>
        <v/>
      </c>
      <c r="O79" s="35" t="s">
        <v>214</v>
      </c>
      <c r="P79" s="37"/>
      <c r="Q79" s="37"/>
      <c r="R79" s="37"/>
      <c r="S79" s="41"/>
      <c r="T79" s="37"/>
      <c r="U79" s="37"/>
      <c r="V79" s="37"/>
      <c r="W79" s="37"/>
      <c r="X79" s="37"/>
      <c r="Y79" s="37"/>
      <c r="Z79" s="37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</row>
    <row r="80" spans="1:39" x14ac:dyDescent="0.15">
      <c r="AA80" s="37"/>
      <c r="AB80" s="37"/>
      <c r="AC80" s="37"/>
      <c r="AD80" s="37"/>
      <c r="AE80" s="42"/>
      <c r="AF80" s="37"/>
      <c r="AG80" s="37"/>
      <c r="AH80" s="37"/>
      <c r="AI80" s="37"/>
      <c r="AJ80" s="37"/>
      <c r="AK80" s="43"/>
      <c r="AL80" s="37"/>
      <c r="AM80" s="37"/>
    </row>
  </sheetData>
  <autoFilter ref="A20:AM20" xr:uid="{57EA1396-C8CF-478A-893A-766A1FFE83DE}"/>
  <phoneticPr fontId="3"/>
  <conditionalFormatting sqref="B17:L17">
    <cfRule type="expression" dxfId="50" priority="1">
      <formula>B17=""</formula>
    </cfRule>
  </conditionalFormatting>
  <conditionalFormatting sqref="B30:L30">
    <cfRule type="expression" dxfId="49" priority="12">
      <formula>B30=""</formula>
    </cfRule>
  </conditionalFormatting>
  <conditionalFormatting sqref="K30">
    <cfRule type="expression" dxfId="48" priority="7">
      <formula>K29=""</formula>
    </cfRule>
  </conditionalFormatting>
  <conditionalFormatting sqref="N17">
    <cfRule type="expression" dxfId="47" priority="8">
      <formula>$N$17=""</formula>
    </cfRule>
  </conditionalFormatting>
  <conditionalFormatting sqref="P30">
    <cfRule type="expression" dxfId="46" priority="11">
      <formula>P30=""</formula>
    </cfRule>
  </conditionalFormatting>
  <conditionalFormatting sqref="R30">
    <cfRule type="expression" dxfId="45" priority="10">
      <formula>$R$30=""</formula>
    </cfRule>
  </conditionalFormatting>
  <conditionalFormatting sqref="X30:X79">
    <cfRule type="expression" dxfId="44" priority="25">
      <formula>$B30="ブランデー"</formula>
    </cfRule>
  </conditionalFormatting>
  <conditionalFormatting sqref="X30:Z79">
    <cfRule type="expression" dxfId="43" priority="17">
      <formula>$B30="ウォッカ"</formula>
    </cfRule>
    <cfRule type="expression" dxfId="42" priority="19">
      <formula>$B30="ジン"</formula>
    </cfRule>
    <cfRule type="expression" dxfId="41" priority="23">
      <formula>$B30="ラム"</formula>
    </cfRule>
    <cfRule type="expression" dxfId="40" priority="21">
      <formula>$B30="アガベスピリッツ"</formula>
    </cfRule>
    <cfRule type="expression" dxfId="39" priority="16">
      <formula>$B30="白酒"</formula>
    </cfRule>
  </conditionalFormatting>
  <conditionalFormatting sqref="Y30:Z79">
    <cfRule type="expression" dxfId="38" priority="31">
      <formula>$B30="ウェルシュウイスキー"</formula>
    </cfRule>
    <cfRule type="expression" dxfId="37" priority="32">
      <formula>$B30="イングリッシュウイスキー"</formula>
    </cfRule>
    <cfRule type="expression" dxfId="36" priority="33">
      <formula>$B30="アジアンウイスキー"</formula>
    </cfRule>
    <cfRule type="expression" dxfId="35" priority="34">
      <formula>$B30="タイワニーズウイスキー"</formula>
    </cfRule>
    <cfRule type="expression" dxfId="34" priority="35">
      <formula>$B30="ジャパニーズウイスキー"</formula>
    </cfRule>
    <cfRule type="expression" dxfId="33" priority="37">
      <formula>$B30="アメリカンウイスキー"</formula>
    </cfRule>
    <cfRule type="expression" dxfId="32" priority="38">
      <formula>$B30="アイリッシュウイスキー"</formula>
    </cfRule>
    <cfRule type="expression" dxfId="31" priority="39">
      <formula>$B30="スコッチウイスキー"</formula>
    </cfRule>
    <cfRule type="expression" dxfId="30" priority="30">
      <formula>$B30="ヨーロピアンウイスキー"</formula>
    </cfRule>
    <cfRule type="expression" dxfId="29" priority="26">
      <formula>$B30="ニューメイクスピリッツ"</formula>
    </cfRule>
    <cfRule type="expression" dxfId="28" priority="27">
      <formula>$B30="ワールドブレンデッドウイスキー"</formula>
    </cfRule>
    <cfRule type="expression" dxfId="27" priority="28">
      <formula>$B30="その他の地域のウイスキー"</formula>
    </cfRule>
    <cfRule type="expression" dxfId="26" priority="29">
      <formula>$B30="オセアニアンウイスキー"</formula>
    </cfRule>
    <cfRule type="expression" dxfId="25" priority="36">
      <formula>$B30="カナディアンウイスキー"</formula>
    </cfRule>
  </conditionalFormatting>
  <conditionalFormatting sqref="AA21:AB79">
    <cfRule type="expression" dxfId="24" priority="2">
      <formula>#REF!&lt;&gt;"ラム"</formula>
    </cfRule>
  </conditionalFormatting>
  <conditionalFormatting sqref="AA80:AB80 AF80:AM80">
    <cfRule type="expression" dxfId="23" priority="20">
      <formula>$B79="アガベスピリッツ"</formula>
    </cfRule>
  </conditionalFormatting>
  <conditionalFormatting sqref="AA80:AE80 AJ80:AM80">
    <cfRule type="expression" dxfId="22" priority="18">
      <formula>$B79="ジン"</formula>
    </cfRule>
  </conditionalFormatting>
  <conditionalFormatting sqref="AA80:AI80">
    <cfRule type="expression" dxfId="21" priority="45">
      <formula>$B79="ウォッカ"</formula>
    </cfRule>
  </conditionalFormatting>
  <conditionalFormatting sqref="AA80:AK80">
    <cfRule type="expression" dxfId="20" priority="47">
      <formula>$B79="白酒"</formula>
    </cfRule>
  </conditionalFormatting>
  <conditionalFormatting sqref="AA80:AM80">
    <cfRule type="expression" dxfId="19" priority="24">
      <formula>$B79="ブランデー"</formula>
    </cfRule>
    <cfRule type="expression" dxfId="18" priority="62">
      <formula>$B79="ニューメイクスピリッツ"</formula>
    </cfRule>
    <cfRule type="expression" dxfId="17" priority="63">
      <formula>$B79="ワールドブレンデッドウイスキー"</formula>
    </cfRule>
    <cfRule type="expression" dxfId="16" priority="64">
      <formula>$B79="その他の地域のウイスキー"</formula>
    </cfRule>
    <cfRule type="expression" dxfId="15" priority="65">
      <formula>$B79="オセアニアンウイスキー"</formula>
    </cfRule>
    <cfRule type="expression" dxfId="14" priority="66">
      <formula>$B79="ヨーロピアンウイスキー"</formula>
    </cfRule>
    <cfRule type="expression" dxfId="13" priority="67">
      <formula>$B79="ウェルシュウイスキー"</formula>
    </cfRule>
    <cfRule type="expression" dxfId="12" priority="68">
      <formula>$B79="イングリッシュウイスキー"</formula>
    </cfRule>
    <cfRule type="expression" dxfId="11" priority="69">
      <formula>$B79="アジアンウイスキー"</formula>
    </cfRule>
    <cfRule type="expression" dxfId="10" priority="70">
      <formula>$B79="タイワニーズウイスキー"</formula>
    </cfRule>
    <cfRule type="expression" dxfId="9" priority="71">
      <formula>$B79="ジャパニーズウイスキー"</formula>
    </cfRule>
    <cfRule type="expression" dxfId="8" priority="72">
      <formula>$B79="カナディアンウイスキー"</formula>
    </cfRule>
    <cfRule type="expression" dxfId="7" priority="73">
      <formula>$B79="アメリカンウイスキー"</formula>
    </cfRule>
    <cfRule type="expression" dxfId="6" priority="74">
      <formula>$B79="アイリッシュウイスキー"</formula>
    </cfRule>
    <cfRule type="expression" dxfId="5" priority="75">
      <formula>$B79="スコッチウイスキー"</formula>
    </cfRule>
  </conditionalFormatting>
  <conditionalFormatting sqref="AC21:AE79">
    <cfRule type="expression" dxfId="4" priority="3">
      <formula>#REF!&lt;&gt;"アガベスピリッツ"</formula>
    </cfRule>
  </conditionalFormatting>
  <conditionalFormatting sqref="AC80:AM80">
    <cfRule type="expression" dxfId="3" priority="22">
      <formula>$B79="ラム"</formula>
    </cfRule>
  </conditionalFormatting>
  <conditionalFormatting sqref="AF21:AI79">
    <cfRule type="expression" dxfId="2" priority="4">
      <formula>#REF!&lt;&gt;"ジン"</formula>
    </cfRule>
  </conditionalFormatting>
  <conditionalFormatting sqref="AJ21:AK79">
    <cfRule type="expression" dxfId="1" priority="5">
      <formula>#REF!&lt;&gt;"ウォッカ"</formula>
    </cfRule>
  </conditionalFormatting>
  <conditionalFormatting sqref="AL21:AM79">
    <cfRule type="expression" dxfId="0" priority="6">
      <formula>#REF!&lt;&gt;"その他のスピリッツ"</formula>
    </cfRule>
  </conditionalFormatting>
  <dataValidations xWindow="247" yWindow="420" count="14">
    <dataValidation type="list" allowBlank="1" showInputMessage="1" showErrorMessage="1" promptTitle="プルダウンで入力してください" prompt="プルダウンで入力してください" sqref="AH80" xr:uid="{6CEBA3F6-EBFF-41D0-A1F7-1E215266B7AD}">
      <formula1>"樽熟成あり,樽熟成なし"</formula1>
    </dataValidation>
    <dataValidation type="list" allowBlank="1" showInputMessage="1" showErrorMessage="1" promptTitle="プルダウンで入力してください" prompt="プルダウンで入力してください" sqref="AG80" xr:uid="{07FD0CFF-9558-4A7E-BDCA-FF764EE9BD3E}">
      <formula1>"ロンドンジン（ロンドンドライジン）,ディスティルドジン（天然香料など添加可）,ジン（再蒸留不要）,オールドトムジン（糖分添加あり）,その他（詳細を特記事項に記入）"</formula1>
    </dataValidation>
    <dataValidation type="list" allowBlank="1" showInputMessage="1" showErrorMessage="1" promptTitle="プルダウンで入力してください" prompt="プルダウンで入力してください" sqref="AF80" xr:uid="{59F39014-3071-4C21-B272-2431F1025356}">
      <formula1>"ニュートラルスピリッツ（96％以上）,芋焼酎（再蒸留したものも含む）,麦焼酎（再蒸留したものも含む）,米焼酎（再蒸留したものも含む）,酒粕焼酎（再蒸留したものも含む）,泡盛（再蒸留したものも含む）,上記のブレンド（詳細を特記事項に記入）,その他（詳細を特記事項に記入）"</formula1>
    </dataValidation>
    <dataValidation type="list" allowBlank="1" showInputMessage="1" showErrorMessage="1" promptTitle="プルダウンで入力してください" prompt="プルダウンで入力してください" sqref="AA80" xr:uid="{3142DC8B-B345-46EB-B964-4386C4BE7ED7}">
      <formula1>"単式蒸留器,コラム式蒸留器,単式+コラム式,その他（詳細を特記事項に記入）"</formula1>
    </dataValidation>
    <dataValidation imeMode="disabled" allowBlank="1" showInputMessage="1" showErrorMessage="1" sqref="S21:S79 B17" xr:uid="{D94EF27B-6EB2-4957-8384-F71218FC77E0}"/>
    <dataValidation type="list" allowBlank="1" showInputMessage="1" showErrorMessage="1" promptTitle="Please enter in the drop down" prompt="Please enter in the drop down" sqref="K21:K79" xr:uid="{9AD84A0B-758F-4F42-8D17-71CCA0520595}">
      <formula1>"Existing products,New Products"</formula1>
    </dataValidation>
    <dataValidation type="list" allowBlank="1" showInputMessage="1" showErrorMessage="1" promptTitle="Please enter in the drop down" sqref="X21:X79" xr:uid="{F4E6D80C-7A38-4C57-8569-3723511E7C09}">
      <formula1>"Heavily Peated,Medium Peated,Non Peat"</formula1>
    </dataValidation>
    <dataValidation type="list" allowBlank="1" showInputMessage="1" showErrorMessage="1" promptTitle="Please enter in the drop down" prompt="If you make a mistake, delete it with the delete button and select again from the pull-down menu._x000a_If you want to copy to the row below, copy and paste the entire cell." sqref="C21:D79" xr:uid="{54BFBE42-35A0-4AF5-8DD2-3CC081BA101C}">
      <formula1>INDIRECT(B21)</formula1>
    </dataValidation>
    <dataValidation type="list" imeMode="disabled" allowBlank="1" showInputMessage="1" showErrorMessage="1" promptTitle="プルダウンで選択してください。" prompt="誤入力の場合はdeleteボタンを押して削除し、プルダウンで選びなおしてください。_x000a_下の行にコピーしたい場合はセルごとコピーペーストしてください。_x000a_不明な場合はご相談ください。" sqref="K21:K79" xr:uid="{E631420F-A821-49AC-85BA-4C00B5002FBE}">
      <formula1>"既存商品,新商品"</formula1>
    </dataValidation>
    <dataValidation imeMode="halfAlpha" allowBlank="1" showInputMessage="1" showErrorMessage="1" sqref="Q13 K13:M13 K17:O17 G17 G13" xr:uid="{A6918B89-84BC-4A63-B503-7995437FAA90}"/>
    <dataValidation type="list" allowBlank="1" showInputMessage="1" showErrorMessage="1" promptTitle="Please enter from the dropdown" prompt="Please enter from the dropdown" sqref="AG21:AG79" xr:uid="{C580153F-44D2-49B3-B583-15575DC48594}">
      <formula1>"London Gin/London Dry Gin,Distilled Gin,Gin(Redistillation not required),Old Tom Gin,Others(Please fill out details in the Remarks field.)"</formula1>
    </dataValidation>
    <dataValidation type="list" allowBlank="1" showInputMessage="1" showErrorMessage="1" promptTitle="Please enter from the dropdown" prompt="Please enter from the dropdown" sqref="AF21:AF79" xr:uid="{2BEBD9FF-4290-48EE-A864-172924E7F264}">
      <formula1>"Neutral spirits（96％ and over）,Others（Please fill out details in the Remarks field.）"</formula1>
    </dataValidation>
    <dataValidation type="list" allowBlank="1" showInputMessage="1" showErrorMessage="1" promptTitle="Please enter from the dropdown" prompt="Please enter from the dropdown" sqref="AA21:AA79" xr:uid="{879CA45D-865E-453E-BCC7-8DCBB5F8A386}">
      <formula1>"PotStill,Column,PotStill+Column,Other(Enter details in special notes)"</formula1>
    </dataValidation>
    <dataValidation type="list" allowBlank="1" showInputMessage="1" showErrorMessage="1" promptTitle="Please enter from the dropdown" prompt="Please enter from the dropdown" sqref="AH21:AH79" xr:uid="{AE66BC8B-B513-45F8-AB6E-85E7EE6C6314}">
      <formula1>"Yes,No"</formula1>
    </dataValidation>
  </dataValidations>
  <hyperlinks>
    <hyperlink ref="N16" r:id="rId1" xr:uid="{74EEA9C5-ABFB-4CA2-9048-45BDBE7FA28B}"/>
    <hyperlink ref="A3" r:id="rId2" xr:uid="{AC9263CD-FAC6-43FD-9451-EC86B6450748}"/>
    <hyperlink ref="A2" r:id="rId3" xr:uid="{F1BF4FF0-BFC0-4B58-80E6-F6E945D346F3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xWindow="247" yWindow="420" count="1">
        <x14:dataValidation type="list" allowBlank="1" showInputMessage="1" showErrorMessage="1" promptTitle="Please enter in the drop down" prompt="If you make a mistake, delete it with the delete button and select again from the pull-down menu._x000a_If you want to copy to the row below, copy and paste the entire cell." xr:uid="{7B4E9A17-2C6F-42F2-BE4B-C2B3E00D5230}">
          <x14:formula1>
            <xm:f>'CategoryABC_Not editable'!$M$2:$M$22</xm:f>
          </x14:formula1>
          <xm:sqref>B21:B79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A1BC5-32EC-4007-A55F-FBD97EAEB82F}">
  <dimension ref="A1:Q152"/>
  <sheetViews>
    <sheetView topLeftCell="K1" zoomScale="55" zoomScaleNormal="55" workbookViewId="0">
      <selection activeCell="M32" sqref="M32"/>
    </sheetView>
  </sheetViews>
  <sheetFormatPr defaultColWidth="10" defaultRowHeight="16.5" outlineLevelCol="1" x14ac:dyDescent="0.3"/>
  <cols>
    <col min="1" max="1" width="22.125" style="1" hidden="1" customWidth="1" outlineLevel="1"/>
    <col min="2" max="2" width="25.5" style="1" hidden="1" customWidth="1" outlineLevel="1"/>
    <col min="3" max="3" width="28.25" style="1" hidden="1" customWidth="1" outlineLevel="1"/>
    <col min="4" max="4" width="21.125" style="1" hidden="1" customWidth="1" outlineLevel="1"/>
    <col min="5" max="6" width="20.5" style="1" hidden="1" customWidth="1" outlineLevel="1"/>
    <col min="7" max="7" width="17.375" style="1" hidden="1" customWidth="1" outlineLevel="1"/>
    <col min="8" max="8" width="21.875" style="1" hidden="1" customWidth="1" outlineLevel="1"/>
    <col min="9" max="9" width="18.5" style="1" hidden="1" customWidth="1" outlineLevel="1"/>
    <col min="10" max="10" width="34.25" style="1" hidden="1" customWidth="1" outlineLevel="1"/>
    <col min="11" max="11" width="7.625" style="1" customWidth="1" collapsed="1"/>
    <col min="12" max="12" width="15.5" style="1" customWidth="1"/>
    <col min="13" max="13" width="26.5" style="1" customWidth="1"/>
    <col min="14" max="14" width="15.125" style="1" customWidth="1"/>
    <col min="15" max="15" width="36" style="1" customWidth="1"/>
    <col min="16" max="16" width="14.875" style="1" bestFit="1" customWidth="1"/>
    <col min="17" max="17" width="41.75" style="1" bestFit="1" customWidth="1"/>
    <col min="18" max="18" width="8" style="1" bestFit="1" customWidth="1"/>
    <col min="19" max="16384" width="10" style="1"/>
  </cols>
  <sheetData>
    <row r="1" spans="1:17" x14ac:dyDescent="0.3">
      <c r="A1" s="4" t="s">
        <v>189</v>
      </c>
      <c r="B1" s="4" t="s">
        <v>162</v>
      </c>
      <c r="C1" s="4" t="s">
        <v>163</v>
      </c>
      <c r="D1" s="4" t="s">
        <v>164</v>
      </c>
      <c r="E1" s="4" t="s">
        <v>165</v>
      </c>
      <c r="F1" s="4" t="s">
        <v>166</v>
      </c>
      <c r="G1" s="4" t="s">
        <v>167</v>
      </c>
      <c r="H1" s="4" t="s">
        <v>168</v>
      </c>
      <c r="I1" s="4" t="s">
        <v>169</v>
      </c>
      <c r="J1" s="4" t="s">
        <v>170</v>
      </c>
      <c r="L1" s="6" t="s">
        <v>59</v>
      </c>
      <c r="M1" s="6" t="s">
        <v>59</v>
      </c>
      <c r="N1" s="7" t="s">
        <v>60</v>
      </c>
      <c r="O1" s="7" t="s">
        <v>60</v>
      </c>
      <c r="P1" s="8" t="s">
        <v>61</v>
      </c>
      <c r="Q1" s="8" t="s">
        <v>61</v>
      </c>
    </row>
    <row r="2" spans="1:17" x14ac:dyDescent="0.3">
      <c r="A2" s="5" t="s">
        <v>176</v>
      </c>
      <c r="B2" s="5" t="s">
        <v>176</v>
      </c>
      <c r="C2" s="5" t="s">
        <v>176</v>
      </c>
      <c r="D2" s="5" t="s">
        <v>176</v>
      </c>
      <c r="E2" s="5" t="s">
        <v>176</v>
      </c>
      <c r="F2" s="5" t="s">
        <v>176</v>
      </c>
      <c r="G2" s="5" t="s">
        <v>176</v>
      </c>
      <c r="H2" s="5" t="s">
        <v>176</v>
      </c>
      <c r="I2" s="5" t="s">
        <v>176</v>
      </c>
      <c r="J2" s="5" t="s">
        <v>176</v>
      </c>
      <c r="L2" s="4">
        <v>1</v>
      </c>
      <c r="M2" s="4" t="s">
        <v>189</v>
      </c>
      <c r="N2" s="5">
        <v>1</v>
      </c>
      <c r="O2" s="5" t="s">
        <v>176</v>
      </c>
      <c r="P2" s="1">
        <v>1</v>
      </c>
      <c r="Q2" s="1" t="s">
        <v>70</v>
      </c>
    </row>
    <row r="3" spans="1:17" x14ac:dyDescent="0.3">
      <c r="A3" s="5" t="s">
        <v>177</v>
      </c>
      <c r="B3" s="5" t="s">
        <v>177</v>
      </c>
      <c r="C3" s="5" t="s">
        <v>94</v>
      </c>
      <c r="D3" s="5" t="s">
        <v>94</v>
      </c>
      <c r="E3" s="5" t="s">
        <v>177</v>
      </c>
      <c r="F3" s="5" t="s">
        <v>94</v>
      </c>
      <c r="G3" s="5" t="s">
        <v>94</v>
      </c>
      <c r="H3" s="5" t="s">
        <v>94</v>
      </c>
      <c r="I3" s="5" t="s">
        <v>94</v>
      </c>
      <c r="J3" s="5" t="s">
        <v>177</v>
      </c>
      <c r="L3" s="4">
        <v>2</v>
      </c>
      <c r="M3" s="4" t="s">
        <v>162</v>
      </c>
      <c r="N3" s="5">
        <v>2</v>
      </c>
      <c r="O3" s="5" t="s">
        <v>177</v>
      </c>
      <c r="P3" s="1">
        <v>2</v>
      </c>
      <c r="Q3" s="1" t="s">
        <v>72</v>
      </c>
    </row>
    <row r="4" spans="1:17" x14ac:dyDescent="0.3">
      <c r="A4" s="5" t="s">
        <v>178</v>
      </c>
      <c r="B4" s="5" t="s">
        <v>178</v>
      </c>
      <c r="C4" s="5" t="s">
        <v>179</v>
      </c>
      <c r="D4" s="5" t="s">
        <v>92</v>
      </c>
      <c r="E4" s="5" t="s">
        <v>178</v>
      </c>
      <c r="J4" s="5" t="s">
        <v>94</v>
      </c>
      <c r="L4" s="4">
        <v>3</v>
      </c>
      <c r="M4" s="4" t="s">
        <v>163</v>
      </c>
      <c r="N4" s="5">
        <v>3</v>
      </c>
      <c r="O4" s="5" t="s">
        <v>178</v>
      </c>
      <c r="P4" s="1">
        <v>3</v>
      </c>
      <c r="Q4" s="1" t="s">
        <v>74</v>
      </c>
    </row>
    <row r="5" spans="1:17" x14ac:dyDescent="0.3">
      <c r="A5" s="5" t="s">
        <v>191</v>
      </c>
      <c r="B5" s="5" t="s">
        <v>94</v>
      </c>
      <c r="C5" s="5" t="s">
        <v>98</v>
      </c>
      <c r="E5" s="5" t="s">
        <v>94</v>
      </c>
      <c r="J5" s="5" t="s">
        <v>102</v>
      </c>
      <c r="L5" s="4">
        <v>4</v>
      </c>
      <c r="M5" s="4" t="s">
        <v>164</v>
      </c>
      <c r="N5" s="5">
        <v>4</v>
      </c>
      <c r="O5" s="5" t="s">
        <v>191</v>
      </c>
      <c r="P5" s="1">
        <v>4</v>
      </c>
      <c r="Q5" s="1" t="s">
        <v>88</v>
      </c>
    </row>
    <row r="6" spans="1:17" x14ac:dyDescent="0.3">
      <c r="A6" s="5" t="s">
        <v>94</v>
      </c>
      <c r="B6" s="5" t="s">
        <v>180</v>
      </c>
      <c r="C6" s="5" t="s">
        <v>100</v>
      </c>
      <c r="L6" s="4">
        <v>5</v>
      </c>
      <c r="M6" s="4" t="s">
        <v>165</v>
      </c>
      <c r="N6" s="5">
        <v>5</v>
      </c>
      <c r="O6" s="5" t="s">
        <v>95</v>
      </c>
      <c r="P6" s="1">
        <v>5</v>
      </c>
      <c r="Q6" s="1" t="s">
        <v>90</v>
      </c>
    </row>
    <row r="7" spans="1:17" x14ac:dyDescent="0.3">
      <c r="B7" s="5" t="s">
        <v>179</v>
      </c>
      <c r="C7" s="5" t="s">
        <v>102</v>
      </c>
      <c r="L7" s="4">
        <v>6</v>
      </c>
      <c r="M7" s="4" t="s">
        <v>166</v>
      </c>
      <c r="N7" s="5">
        <v>6</v>
      </c>
      <c r="O7" s="5" t="s">
        <v>180</v>
      </c>
      <c r="P7" s="1">
        <v>6</v>
      </c>
      <c r="Q7" s="1" t="s">
        <v>77</v>
      </c>
    </row>
    <row r="8" spans="1:17" x14ac:dyDescent="0.3">
      <c r="B8" s="5" t="s">
        <v>96</v>
      </c>
      <c r="C8" s="5" t="s">
        <v>159</v>
      </c>
      <c r="L8" s="4">
        <v>7</v>
      </c>
      <c r="M8" s="4" t="s">
        <v>167</v>
      </c>
      <c r="N8" s="5">
        <v>7</v>
      </c>
      <c r="O8" s="5" t="s">
        <v>179</v>
      </c>
      <c r="P8" s="1">
        <v>7</v>
      </c>
      <c r="Q8" s="1" t="s">
        <v>78</v>
      </c>
    </row>
    <row r="9" spans="1:17" x14ac:dyDescent="0.3">
      <c r="C9" s="5" t="s">
        <v>104</v>
      </c>
      <c r="L9" s="4">
        <v>8</v>
      </c>
      <c r="M9" s="4" t="s">
        <v>168</v>
      </c>
      <c r="N9" s="5">
        <v>8</v>
      </c>
      <c r="O9" s="5" t="s">
        <v>97</v>
      </c>
      <c r="P9" s="1">
        <v>8</v>
      </c>
      <c r="Q9" s="1" t="s">
        <v>79</v>
      </c>
    </row>
    <row r="10" spans="1:17" x14ac:dyDescent="0.3">
      <c r="C10" s="5" t="s">
        <v>106</v>
      </c>
      <c r="L10" s="4">
        <v>9</v>
      </c>
      <c r="M10" s="4" t="s">
        <v>169</v>
      </c>
      <c r="N10" s="5">
        <v>9</v>
      </c>
      <c r="O10" s="5" t="s">
        <v>99</v>
      </c>
      <c r="P10" s="1">
        <v>9</v>
      </c>
      <c r="Q10" s="1" t="s">
        <v>80</v>
      </c>
    </row>
    <row r="11" spans="1:17" x14ac:dyDescent="0.3">
      <c r="C11" s="5" t="s">
        <v>108</v>
      </c>
      <c r="L11" s="4">
        <v>10</v>
      </c>
      <c r="M11" s="4" t="s">
        <v>170</v>
      </c>
      <c r="N11" s="5">
        <v>10</v>
      </c>
      <c r="O11" s="5" t="s">
        <v>101</v>
      </c>
      <c r="P11" s="1">
        <v>10</v>
      </c>
      <c r="Q11" s="1" t="s">
        <v>81</v>
      </c>
    </row>
    <row r="12" spans="1:17" x14ac:dyDescent="0.3">
      <c r="K12"/>
      <c r="L12" s="4">
        <v>11</v>
      </c>
      <c r="M12" s="4" t="s">
        <v>190</v>
      </c>
      <c r="N12" s="5">
        <v>11</v>
      </c>
      <c r="O12" s="5" t="s">
        <v>103</v>
      </c>
      <c r="P12" s="1">
        <v>11</v>
      </c>
      <c r="Q12" s="1" t="s">
        <v>83</v>
      </c>
    </row>
    <row r="13" spans="1:17" x14ac:dyDescent="0.3">
      <c r="A13" s="4" t="s">
        <v>190</v>
      </c>
      <c r="B13" s="4" t="s">
        <v>171</v>
      </c>
      <c r="C13" s="4" t="s">
        <v>172</v>
      </c>
      <c r="D13" s="4" t="s">
        <v>173</v>
      </c>
      <c r="E13" s="4" t="s">
        <v>64</v>
      </c>
      <c r="F13" s="4" t="s">
        <v>65</v>
      </c>
      <c r="G13" s="4" t="s">
        <v>174</v>
      </c>
      <c r="H13" s="4" t="s">
        <v>66</v>
      </c>
      <c r="I13" s="4" t="s">
        <v>67</v>
      </c>
      <c r="J13" s="4" t="s">
        <v>68</v>
      </c>
      <c r="K13"/>
      <c r="L13" s="4">
        <v>12</v>
      </c>
      <c r="M13" s="4" t="s">
        <v>171</v>
      </c>
      <c r="N13" s="5">
        <v>12</v>
      </c>
      <c r="O13" s="5" t="s">
        <v>159</v>
      </c>
      <c r="P13" s="1">
        <v>12</v>
      </c>
      <c r="Q13" s="1" t="s">
        <v>84</v>
      </c>
    </row>
    <row r="14" spans="1:17" x14ac:dyDescent="0.3">
      <c r="A14" s="5" t="s">
        <v>176</v>
      </c>
      <c r="B14" s="5" t="s">
        <v>176</v>
      </c>
      <c r="C14" s="5" t="s">
        <v>177</v>
      </c>
      <c r="D14" s="5" t="s">
        <v>181</v>
      </c>
      <c r="E14" s="5" t="s">
        <v>110</v>
      </c>
      <c r="F14" s="5" t="s">
        <v>116</v>
      </c>
      <c r="G14" s="5" t="s">
        <v>118</v>
      </c>
      <c r="H14" s="5" t="s">
        <v>120</v>
      </c>
      <c r="I14" s="5" t="s">
        <v>198</v>
      </c>
      <c r="J14" s="5" t="s">
        <v>182</v>
      </c>
      <c r="K14"/>
      <c r="L14" s="4">
        <v>13</v>
      </c>
      <c r="M14" s="4" t="s">
        <v>172</v>
      </c>
      <c r="N14" s="5">
        <v>13</v>
      </c>
      <c r="O14" s="5" t="s">
        <v>105</v>
      </c>
      <c r="P14" s="1">
        <v>13</v>
      </c>
      <c r="Q14" s="1" t="s">
        <v>85</v>
      </c>
    </row>
    <row r="15" spans="1:17" x14ac:dyDescent="0.3">
      <c r="A15" s="5" t="s">
        <v>94</v>
      </c>
      <c r="B15" s="5" t="s">
        <v>94</v>
      </c>
      <c r="C15" s="5" t="s">
        <v>94</v>
      </c>
      <c r="D15" s="5" t="s">
        <v>183</v>
      </c>
      <c r="E15" s="5" t="s">
        <v>112</v>
      </c>
      <c r="F15" s="5" t="s">
        <v>117</v>
      </c>
      <c r="G15" s="5" t="s">
        <v>119</v>
      </c>
      <c r="H15" s="5" t="s">
        <v>121</v>
      </c>
      <c r="I15" s="5" t="s">
        <v>196</v>
      </c>
      <c r="K15"/>
      <c r="L15" s="4">
        <v>14</v>
      </c>
      <c r="M15" s="4" t="s">
        <v>173</v>
      </c>
      <c r="N15" s="5">
        <v>14</v>
      </c>
      <c r="O15" s="5" t="s">
        <v>107</v>
      </c>
      <c r="P15" s="1">
        <v>14</v>
      </c>
      <c r="Q15" s="1" t="s">
        <v>86</v>
      </c>
    </row>
    <row r="16" spans="1:17" x14ac:dyDescent="0.3">
      <c r="E16" s="5" t="s">
        <v>114</v>
      </c>
      <c r="F16" s="5" t="s">
        <v>193</v>
      </c>
      <c r="G16" s="5" t="s">
        <v>184</v>
      </c>
      <c r="H16" s="5" t="s">
        <v>122</v>
      </c>
      <c r="K16"/>
      <c r="L16" s="4">
        <v>15</v>
      </c>
      <c r="M16" s="4" t="s">
        <v>64</v>
      </c>
      <c r="N16" s="5">
        <v>15</v>
      </c>
      <c r="O16" s="5" t="s">
        <v>109</v>
      </c>
      <c r="P16" s="1">
        <v>15</v>
      </c>
      <c r="Q16" s="1" t="s">
        <v>76</v>
      </c>
    </row>
    <row r="17" spans="1:17" x14ac:dyDescent="0.3">
      <c r="E17" s="5" t="s">
        <v>115</v>
      </c>
      <c r="F17" s="5" t="s">
        <v>185</v>
      </c>
      <c r="H17" s="5" t="s">
        <v>123</v>
      </c>
      <c r="K17"/>
      <c r="L17" s="4">
        <v>16</v>
      </c>
      <c r="M17" s="4" t="s">
        <v>65</v>
      </c>
      <c r="N17" s="5">
        <v>16</v>
      </c>
      <c r="O17" s="5" t="s">
        <v>93</v>
      </c>
      <c r="P17" s="1">
        <v>16</v>
      </c>
      <c r="Q17" s="1" t="s">
        <v>91</v>
      </c>
    </row>
    <row r="18" spans="1:17" x14ac:dyDescent="0.3">
      <c r="E18" s="5" t="s">
        <v>192</v>
      </c>
      <c r="F18" s="5" t="s">
        <v>194</v>
      </c>
      <c r="H18" s="5" t="s">
        <v>124</v>
      </c>
      <c r="J18" s="4" t="s">
        <v>175</v>
      </c>
      <c r="L18" s="4">
        <v>17</v>
      </c>
      <c r="M18" s="4" t="s">
        <v>174</v>
      </c>
      <c r="N18" s="5">
        <v>17</v>
      </c>
      <c r="O18" s="5" t="s">
        <v>181</v>
      </c>
      <c r="P18" s="1">
        <v>17</v>
      </c>
      <c r="Q18" s="1" t="s">
        <v>93</v>
      </c>
    </row>
    <row r="19" spans="1:17" x14ac:dyDescent="0.3">
      <c r="E19" s="5" t="s">
        <v>186</v>
      </c>
      <c r="H19" s="5" t="s">
        <v>125</v>
      </c>
      <c r="J19" s="5" t="s">
        <v>187</v>
      </c>
      <c r="L19" s="4">
        <v>18</v>
      </c>
      <c r="M19" s="4" t="s">
        <v>66</v>
      </c>
      <c r="N19" s="5">
        <v>18</v>
      </c>
      <c r="O19" s="5" t="s">
        <v>183</v>
      </c>
      <c r="P19" s="1">
        <v>18</v>
      </c>
      <c r="Q19" s="1" t="s">
        <v>130</v>
      </c>
    </row>
    <row r="20" spans="1:17" x14ac:dyDescent="0.3">
      <c r="E20" s="5" t="s">
        <v>188</v>
      </c>
      <c r="H20" s="5" t="s">
        <v>126</v>
      </c>
      <c r="J20" s="5" t="s">
        <v>182</v>
      </c>
      <c r="L20" s="4">
        <v>19</v>
      </c>
      <c r="M20" s="4" t="s">
        <v>67</v>
      </c>
      <c r="N20" s="5">
        <v>19</v>
      </c>
      <c r="O20" s="5" t="s">
        <v>111</v>
      </c>
      <c r="P20" s="1">
        <v>19</v>
      </c>
      <c r="Q20" s="1" t="s">
        <v>131</v>
      </c>
    </row>
    <row r="21" spans="1:17" x14ac:dyDescent="0.3">
      <c r="H21" s="5" t="s">
        <v>127</v>
      </c>
      <c r="L21" s="4">
        <v>20</v>
      </c>
      <c r="M21" s="4" t="s">
        <v>68</v>
      </c>
      <c r="N21" s="5">
        <v>20</v>
      </c>
      <c r="O21" s="5" t="s">
        <v>113</v>
      </c>
      <c r="P21" s="1">
        <v>20</v>
      </c>
      <c r="Q21" s="1" t="s">
        <v>75</v>
      </c>
    </row>
    <row r="22" spans="1:17" x14ac:dyDescent="0.3">
      <c r="H22" s="5" t="s">
        <v>195</v>
      </c>
      <c r="L22" s="4">
        <v>21</v>
      </c>
      <c r="M22" s="4" t="s">
        <v>175</v>
      </c>
      <c r="N22" s="5">
        <v>21</v>
      </c>
      <c r="O22" s="5" t="s">
        <v>114</v>
      </c>
      <c r="P22" s="1">
        <v>21</v>
      </c>
      <c r="Q22" s="1" t="s">
        <v>132</v>
      </c>
    </row>
    <row r="23" spans="1:17" x14ac:dyDescent="0.3">
      <c r="H23" s="5" t="s">
        <v>128</v>
      </c>
      <c r="L23"/>
      <c r="M23"/>
      <c r="N23" s="5">
        <v>22</v>
      </c>
      <c r="O23" s="5" t="s">
        <v>115</v>
      </c>
      <c r="P23" s="1">
        <v>22</v>
      </c>
      <c r="Q23" s="1" t="s">
        <v>133</v>
      </c>
    </row>
    <row r="24" spans="1:17" x14ac:dyDescent="0.3">
      <c r="L24"/>
      <c r="M24"/>
      <c r="N24" s="5">
        <v>23</v>
      </c>
      <c r="O24" s="5" t="s">
        <v>192</v>
      </c>
      <c r="P24" s="1">
        <v>23</v>
      </c>
      <c r="Q24" s="1" t="s">
        <v>134</v>
      </c>
    </row>
    <row r="25" spans="1:17" x14ac:dyDescent="0.3">
      <c r="A25" s="5" t="s">
        <v>176</v>
      </c>
      <c r="B25" s="5" t="s">
        <v>177</v>
      </c>
      <c r="C25" s="5" t="s">
        <v>178</v>
      </c>
      <c r="D25" s="5" t="s">
        <v>191</v>
      </c>
      <c r="E25" s="5" t="s">
        <v>95</v>
      </c>
      <c r="F25" s="5" t="s">
        <v>180</v>
      </c>
      <c r="G25" s="5" t="s">
        <v>179</v>
      </c>
      <c r="H25" s="5" t="s">
        <v>97</v>
      </c>
      <c r="I25" s="5" t="s">
        <v>99</v>
      </c>
      <c r="J25" s="5" t="s">
        <v>101</v>
      </c>
      <c r="L25"/>
      <c r="M25"/>
      <c r="N25" s="5">
        <v>24</v>
      </c>
      <c r="O25" s="5" t="s">
        <v>186</v>
      </c>
      <c r="P25" s="1">
        <v>24</v>
      </c>
      <c r="Q25" s="1" t="s">
        <v>5</v>
      </c>
    </row>
    <row r="26" spans="1:17" x14ac:dyDescent="0.3">
      <c r="A26" s="1" t="s">
        <v>69</v>
      </c>
      <c r="B26" s="1" t="s">
        <v>84</v>
      </c>
      <c r="C26" s="1" t="s">
        <v>91</v>
      </c>
      <c r="D26" s="1" t="s">
        <v>160</v>
      </c>
      <c r="E26" s="1" t="s">
        <v>84</v>
      </c>
      <c r="F26" s="1" t="s">
        <v>91</v>
      </c>
      <c r="G26" s="1" t="s">
        <v>160</v>
      </c>
      <c r="H26" s="1" t="s">
        <v>160</v>
      </c>
      <c r="I26" s="1" t="s">
        <v>84</v>
      </c>
      <c r="J26" s="1" t="s">
        <v>84</v>
      </c>
      <c r="L26"/>
      <c r="M26"/>
      <c r="N26" s="5">
        <v>25</v>
      </c>
      <c r="O26" s="5" t="s">
        <v>188</v>
      </c>
      <c r="P26" s="1">
        <v>25</v>
      </c>
      <c r="Q26" s="1" t="s">
        <v>6</v>
      </c>
    </row>
    <row r="27" spans="1:17" x14ac:dyDescent="0.3">
      <c r="A27" s="1" t="s">
        <v>71</v>
      </c>
      <c r="B27" s="1" t="s">
        <v>85</v>
      </c>
      <c r="C27" s="1" t="s">
        <v>92</v>
      </c>
      <c r="E27" s="1" t="s">
        <v>130</v>
      </c>
      <c r="F27" s="1" t="s">
        <v>92</v>
      </c>
      <c r="I27" s="1" t="s">
        <v>130</v>
      </c>
      <c r="J27" s="1" t="s">
        <v>130</v>
      </c>
      <c r="L27"/>
      <c r="M27"/>
      <c r="N27" s="5">
        <v>26</v>
      </c>
      <c r="O27" s="5" t="s">
        <v>116</v>
      </c>
      <c r="P27" s="1">
        <v>26</v>
      </c>
      <c r="Q27" s="1" t="s">
        <v>7</v>
      </c>
    </row>
    <row r="28" spans="1:17" x14ac:dyDescent="0.3">
      <c r="A28" s="1" t="s">
        <v>73</v>
      </c>
      <c r="B28" s="1" t="s">
        <v>86</v>
      </c>
      <c r="E28" s="1" t="s">
        <v>131</v>
      </c>
      <c r="I28" s="1" t="s">
        <v>134</v>
      </c>
      <c r="J28" s="1" t="s">
        <v>134</v>
      </c>
      <c r="L28"/>
      <c r="M28"/>
      <c r="N28" s="5">
        <v>27</v>
      </c>
      <c r="O28" s="5" t="s">
        <v>117</v>
      </c>
      <c r="P28" s="1">
        <v>27</v>
      </c>
      <c r="Q28" s="1" t="s">
        <v>135</v>
      </c>
    </row>
    <row r="29" spans="1:17" x14ac:dyDescent="0.3">
      <c r="A29" s="1" t="s">
        <v>87</v>
      </c>
      <c r="B29" s="1" t="s">
        <v>76</v>
      </c>
      <c r="E29" s="1" t="s">
        <v>75</v>
      </c>
      <c r="L29"/>
      <c r="M29"/>
      <c r="N29" s="5">
        <v>28</v>
      </c>
      <c r="O29" s="5" t="s">
        <v>193</v>
      </c>
      <c r="P29" s="1">
        <v>28</v>
      </c>
      <c r="Q29" s="1" t="s">
        <v>136</v>
      </c>
    </row>
    <row r="30" spans="1:17" x14ac:dyDescent="0.3">
      <c r="A30" s="1" t="s">
        <v>89</v>
      </c>
      <c r="E30" s="1" t="s">
        <v>76</v>
      </c>
      <c r="L30"/>
      <c r="M30"/>
      <c r="N30" s="5">
        <v>29</v>
      </c>
      <c r="O30" s="5" t="s">
        <v>185</v>
      </c>
      <c r="P30" s="1">
        <v>29</v>
      </c>
      <c r="Q30" s="1" t="s">
        <v>137</v>
      </c>
    </row>
    <row r="31" spans="1:17" x14ac:dyDescent="0.3">
      <c r="A31" s="1" t="s">
        <v>77</v>
      </c>
      <c r="L31"/>
      <c r="M31"/>
      <c r="N31" s="5">
        <v>30</v>
      </c>
      <c r="O31" s="5" t="s">
        <v>194</v>
      </c>
      <c r="P31" s="1">
        <v>30</v>
      </c>
      <c r="Q31" s="1" t="s">
        <v>138</v>
      </c>
    </row>
    <row r="32" spans="1:17" x14ac:dyDescent="0.3">
      <c r="A32" s="1" t="s">
        <v>78</v>
      </c>
      <c r="L32"/>
      <c r="M32"/>
      <c r="N32" s="5">
        <v>31</v>
      </c>
      <c r="O32" s="5" t="s">
        <v>118</v>
      </c>
      <c r="P32" s="1">
        <v>31</v>
      </c>
      <c r="Q32" s="1" t="s">
        <v>139</v>
      </c>
    </row>
    <row r="33" spans="1:17" x14ac:dyDescent="0.3">
      <c r="A33" s="1" t="s">
        <v>79</v>
      </c>
      <c r="L33"/>
      <c r="M33"/>
      <c r="N33" s="5">
        <v>32</v>
      </c>
      <c r="O33" s="5" t="s">
        <v>119</v>
      </c>
      <c r="P33" s="1">
        <v>32</v>
      </c>
      <c r="Q33" s="1" t="s">
        <v>140</v>
      </c>
    </row>
    <row r="34" spans="1:17" x14ac:dyDescent="0.3">
      <c r="A34" s="1" t="s">
        <v>80</v>
      </c>
      <c r="L34"/>
      <c r="M34"/>
      <c r="N34" s="5">
        <v>33</v>
      </c>
      <c r="O34" s="5" t="s">
        <v>184</v>
      </c>
      <c r="P34" s="1">
        <v>33</v>
      </c>
      <c r="Q34" s="1" t="s">
        <v>141</v>
      </c>
    </row>
    <row r="35" spans="1:17" x14ac:dyDescent="0.3">
      <c r="A35" s="1" t="s">
        <v>81</v>
      </c>
      <c r="L35"/>
      <c r="M35"/>
      <c r="N35" s="5">
        <v>34</v>
      </c>
      <c r="O35" s="5" t="s">
        <v>120</v>
      </c>
      <c r="P35" s="1">
        <v>34</v>
      </c>
      <c r="Q35" s="1" t="s">
        <v>142</v>
      </c>
    </row>
    <row r="36" spans="1:17" x14ac:dyDescent="0.3">
      <c r="A36" s="1" t="s">
        <v>82</v>
      </c>
      <c r="L36"/>
      <c r="M36"/>
      <c r="N36" s="5">
        <v>35</v>
      </c>
      <c r="O36" s="5" t="s">
        <v>121</v>
      </c>
      <c r="P36" s="1">
        <v>35</v>
      </c>
      <c r="Q36" s="1" t="s">
        <v>144</v>
      </c>
    </row>
    <row r="37" spans="1:17" x14ac:dyDescent="0.3">
      <c r="L37"/>
      <c r="M37"/>
      <c r="N37" s="5">
        <v>36</v>
      </c>
      <c r="O37" s="5" t="s">
        <v>122</v>
      </c>
      <c r="P37" s="1">
        <v>36</v>
      </c>
      <c r="Q37" s="1" t="s">
        <v>145</v>
      </c>
    </row>
    <row r="38" spans="1:17" x14ac:dyDescent="0.3">
      <c r="A38" s="5" t="s">
        <v>103</v>
      </c>
      <c r="B38" s="5" t="s">
        <v>159</v>
      </c>
      <c r="C38" s="5" t="s">
        <v>105</v>
      </c>
      <c r="D38" s="5" t="s">
        <v>107</v>
      </c>
      <c r="E38" s="5" t="s">
        <v>109</v>
      </c>
      <c r="F38" s="5" t="s">
        <v>93</v>
      </c>
      <c r="G38" s="5" t="s">
        <v>181</v>
      </c>
      <c r="H38" s="5" t="s">
        <v>183</v>
      </c>
      <c r="I38" s="5" t="s">
        <v>111</v>
      </c>
      <c r="J38" s="5" t="s">
        <v>113</v>
      </c>
      <c r="L38"/>
      <c r="M38"/>
      <c r="N38" s="5">
        <v>37</v>
      </c>
      <c r="O38" s="5" t="s">
        <v>123</v>
      </c>
      <c r="P38" s="1">
        <v>37</v>
      </c>
      <c r="Q38" s="1" t="s">
        <v>146</v>
      </c>
    </row>
    <row r="39" spans="1:17" x14ac:dyDescent="0.3">
      <c r="A39" s="1" t="s">
        <v>84</v>
      </c>
      <c r="B39" s="1" t="s">
        <v>160</v>
      </c>
      <c r="C39" s="1" t="s">
        <v>160</v>
      </c>
      <c r="D39" s="1" t="s">
        <v>160</v>
      </c>
      <c r="E39" s="1" t="s">
        <v>160</v>
      </c>
      <c r="F39" s="1" t="s">
        <v>160</v>
      </c>
      <c r="G39" s="1" t="s">
        <v>160</v>
      </c>
      <c r="H39" s="1" t="s">
        <v>160</v>
      </c>
      <c r="I39" s="1" t="s">
        <v>9</v>
      </c>
      <c r="J39" s="1" t="s">
        <v>9</v>
      </c>
      <c r="L39"/>
      <c r="M39"/>
      <c r="N39" s="5">
        <v>38</v>
      </c>
      <c r="O39" s="5" t="s">
        <v>124</v>
      </c>
      <c r="P39" s="1">
        <v>38</v>
      </c>
      <c r="Q39" s="1" t="s">
        <v>147</v>
      </c>
    </row>
    <row r="40" spans="1:17" x14ac:dyDescent="0.3">
      <c r="A40" s="1" t="s">
        <v>130</v>
      </c>
      <c r="I40" s="1" t="s">
        <v>10</v>
      </c>
      <c r="J40" s="1" t="s">
        <v>10</v>
      </c>
      <c r="L40"/>
      <c r="M40"/>
      <c r="N40" s="5">
        <v>39</v>
      </c>
      <c r="O40" s="5" t="s">
        <v>125</v>
      </c>
      <c r="P40" s="1">
        <v>39</v>
      </c>
      <c r="Q40" s="1" t="s">
        <v>148</v>
      </c>
    </row>
    <row r="41" spans="1:17" x14ac:dyDescent="0.3">
      <c r="A41" s="1" t="s">
        <v>134</v>
      </c>
      <c r="I41" s="1" t="s">
        <v>11</v>
      </c>
      <c r="J41" s="1" t="s">
        <v>11</v>
      </c>
      <c r="L41"/>
      <c r="M41"/>
      <c r="N41" s="5">
        <v>40</v>
      </c>
      <c r="O41" s="5" t="s">
        <v>126</v>
      </c>
      <c r="P41" s="1">
        <v>40</v>
      </c>
      <c r="Q41" s="1" t="s">
        <v>149</v>
      </c>
    </row>
    <row r="42" spans="1:17" x14ac:dyDescent="0.3">
      <c r="I42" s="1" t="s">
        <v>135</v>
      </c>
      <c r="J42" s="1" t="s">
        <v>135</v>
      </c>
      <c r="L42"/>
      <c r="M42"/>
      <c r="N42" s="5">
        <v>41</v>
      </c>
      <c r="O42" s="5" t="s">
        <v>127</v>
      </c>
      <c r="P42" s="1">
        <v>41</v>
      </c>
      <c r="Q42" s="1" t="s">
        <v>150</v>
      </c>
    </row>
    <row r="43" spans="1:17" x14ac:dyDescent="0.3">
      <c r="I43" s="1" t="s">
        <v>136</v>
      </c>
      <c r="J43" s="1" t="s">
        <v>136</v>
      </c>
      <c r="L43"/>
      <c r="M43"/>
      <c r="N43" s="5">
        <v>42</v>
      </c>
      <c r="O43" s="5" t="s">
        <v>195</v>
      </c>
      <c r="P43" s="1">
        <v>42</v>
      </c>
      <c r="Q43" s="1" t="s">
        <v>151</v>
      </c>
    </row>
    <row r="44" spans="1:17" x14ac:dyDescent="0.3">
      <c r="I44" s="1" t="s">
        <v>137</v>
      </c>
      <c r="J44" s="1" t="s">
        <v>137</v>
      </c>
      <c r="L44"/>
      <c r="M44"/>
      <c r="N44" s="5">
        <v>43</v>
      </c>
      <c r="O44" s="5" t="s">
        <v>128</v>
      </c>
      <c r="P44" s="1">
        <v>43</v>
      </c>
      <c r="Q44" s="1" t="s">
        <v>152</v>
      </c>
    </row>
    <row r="45" spans="1:17" x14ac:dyDescent="0.3">
      <c r="I45" s="1" t="s">
        <v>138</v>
      </c>
      <c r="J45" s="1" t="s">
        <v>138</v>
      </c>
      <c r="L45"/>
      <c r="M45"/>
      <c r="N45" s="5">
        <v>45</v>
      </c>
      <c r="O45" s="5" t="s">
        <v>198</v>
      </c>
      <c r="P45" s="1">
        <v>44</v>
      </c>
      <c r="Q45" s="1" t="s">
        <v>153</v>
      </c>
    </row>
    <row r="46" spans="1:17" x14ac:dyDescent="0.3">
      <c r="L46"/>
      <c r="M46"/>
      <c r="N46" s="5">
        <v>46</v>
      </c>
      <c r="O46" s="5" t="s">
        <v>196</v>
      </c>
      <c r="P46" s="1">
        <v>45</v>
      </c>
      <c r="Q46" s="1" t="s">
        <v>154</v>
      </c>
    </row>
    <row r="47" spans="1:17" x14ac:dyDescent="0.3">
      <c r="A47" s="5" t="s">
        <v>114</v>
      </c>
      <c r="B47" s="5" t="s">
        <v>115</v>
      </c>
      <c r="C47" s="5" t="s">
        <v>192</v>
      </c>
      <c r="D47" s="5" t="s">
        <v>186</v>
      </c>
      <c r="E47" s="5" t="s">
        <v>188</v>
      </c>
      <c r="F47" s="5" t="s">
        <v>116</v>
      </c>
      <c r="G47" s="5" t="s">
        <v>117</v>
      </c>
      <c r="H47" s="5" t="s">
        <v>193</v>
      </c>
      <c r="I47" s="5" t="s">
        <v>185</v>
      </c>
      <c r="J47" s="5" t="s">
        <v>194</v>
      </c>
      <c r="L47"/>
      <c r="M47"/>
      <c r="N47" s="5">
        <v>47</v>
      </c>
      <c r="O47" s="5" t="s">
        <v>182</v>
      </c>
      <c r="P47" s="1">
        <v>46</v>
      </c>
      <c r="Q47" s="1" t="s">
        <v>155</v>
      </c>
    </row>
    <row r="48" spans="1:17" x14ac:dyDescent="0.3">
      <c r="A48" s="1" t="s">
        <v>160</v>
      </c>
      <c r="B48" s="1" t="s">
        <v>160</v>
      </c>
      <c r="C48" s="1" t="s">
        <v>160</v>
      </c>
      <c r="D48" s="1" t="s">
        <v>160</v>
      </c>
      <c r="E48" s="1" t="s">
        <v>160</v>
      </c>
      <c r="F48" s="1" t="s">
        <v>139</v>
      </c>
      <c r="G48" s="1" t="s">
        <v>139</v>
      </c>
      <c r="H48" s="1" t="s">
        <v>141</v>
      </c>
      <c r="I48" s="1" t="s">
        <v>161</v>
      </c>
      <c r="J48" s="1" t="s">
        <v>161</v>
      </c>
      <c r="L48"/>
      <c r="M48"/>
      <c r="N48" s="5">
        <v>48</v>
      </c>
      <c r="O48" s="5" t="s">
        <v>187</v>
      </c>
      <c r="P48" s="1">
        <v>47</v>
      </c>
      <c r="Q48" s="1" t="s">
        <v>158</v>
      </c>
    </row>
    <row r="49" spans="1:17" x14ac:dyDescent="0.3">
      <c r="F49" s="1" t="s">
        <v>140</v>
      </c>
      <c r="G49" s="1" t="s">
        <v>140</v>
      </c>
      <c r="H49" s="1" t="s">
        <v>142</v>
      </c>
      <c r="L49"/>
      <c r="M49"/>
      <c r="N49"/>
      <c r="O49"/>
      <c r="P49" s="1">
        <v>48</v>
      </c>
      <c r="Q49" s="1" t="s">
        <v>157</v>
      </c>
    </row>
    <row r="50" spans="1:17" x14ac:dyDescent="0.3">
      <c r="H50" s="1" t="s">
        <v>144</v>
      </c>
      <c r="L50"/>
      <c r="M50"/>
      <c r="N50"/>
      <c r="O50"/>
      <c r="P50" s="1">
        <v>49</v>
      </c>
      <c r="Q50" s="1" t="s">
        <v>156</v>
      </c>
    </row>
    <row r="51" spans="1:17" x14ac:dyDescent="0.3">
      <c r="H51" s="1" t="s">
        <v>145</v>
      </c>
      <c r="L51"/>
      <c r="M51"/>
      <c r="N51"/>
      <c r="O51"/>
      <c r="P51" s="1">
        <v>50</v>
      </c>
      <c r="Q51" s="1" t="s">
        <v>161</v>
      </c>
    </row>
    <row r="52" spans="1:17" x14ac:dyDescent="0.3">
      <c r="H52" s="1" t="s">
        <v>146</v>
      </c>
      <c r="L52"/>
      <c r="M52"/>
      <c r="N52"/>
      <c r="O52"/>
      <c r="P52"/>
    </row>
    <row r="53" spans="1:17" x14ac:dyDescent="0.3">
      <c r="H53" s="1" t="s">
        <v>147</v>
      </c>
      <c r="L53"/>
      <c r="M53"/>
      <c r="N53"/>
      <c r="O53"/>
      <c r="P53"/>
    </row>
    <row r="54" spans="1:17" x14ac:dyDescent="0.3">
      <c r="H54" s="1" t="s">
        <v>148</v>
      </c>
      <c r="L54"/>
      <c r="M54"/>
      <c r="N54"/>
      <c r="O54"/>
      <c r="P54"/>
    </row>
    <row r="55" spans="1:17" x14ac:dyDescent="0.3">
      <c r="L55"/>
      <c r="M55"/>
      <c r="N55"/>
      <c r="O55"/>
      <c r="P55"/>
    </row>
    <row r="56" spans="1:17" x14ac:dyDescent="0.3">
      <c r="A56" s="5" t="s">
        <v>118</v>
      </c>
      <c r="B56" s="5" t="s">
        <v>119</v>
      </c>
      <c r="C56" s="5" t="s">
        <v>184</v>
      </c>
      <c r="D56" s="5" t="s">
        <v>120</v>
      </c>
      <c r="E56" s="5" t="s">
        <v>121</v>
      </c>
      <c r="F56" s="5" t="s">
        <v>122</v>
      </c>
      <c r="G56" s="5" t="s">
        <v>123</v>
      </c>
      <c r="H56" s="5" t="s">
        <v>124</v>
      </c>
      <c r="I56" s="5" t="s">
        <v>125</v>
      </c>
      <c r="J56" s="5" t="s">
        <v>126</v>
      </c>
      <c r="L56"/>
      <c r="M56"/>
      <c r="N56"/>
      <c r="O56"/>
      <c r="P56"/>
    </row>
    <row r="57" spans="1:17" x14ac:dyDescent="0.3">
      <c r="A57" s="1" t="s">
        <v>149</v>
      </c>
      <c r="B57" s="1" t="s">
        <v>161</v>
      </c>
      <c r="C57" s="1" t="s">
        <v>161</v>
      </c>
      <c r="D57" s="1" t="s">
        <v>129</v>
      </c>
      <c r="E57" s="1" t="s">
        <v>158</v>
      </c>
      <c r="F57" s="1" t="s">
        <v>158</v>
      </c>
      <c r="G57" s="1" t="s">
        <v>158</v>
      </c>
      <c r="H57" s="1" t="s">
        <v>158</v>
      </c>
      <c r="I57" s="1" t="s">
        <v>158</v>
      </c>
      <c r="J57" s="1" t="s">
        <v>158</v>
      </c>
      <c r="L57"/>
      <c r="M57"/>
      <c r="N57"/>
      <c r="O57"/>
      <c r="P57"/>
    </row>
    <row r="58" spans="1:17" x14ac:dyDescent="0.3">
      <c r="A58" s="1" t="s">
        <v>150</v>
      </c>
      <c r="D58" s="1" t="s">
        <v>158</v>
      </c>
      <c r="E58" s="1" t="s">
        <v>157</v>
      </c>
      <c r="F58" s="1" t="s">
        <v>157</v>
      </c>
      <c r="G58" s="1" t="s">
        <v>157</v>
      </c>
      <c r="H58" s="1" t="s">
        <v>157</v>
      </c>
      <c r="I58" s="1" t="s">
        <v>157</v>
      </c>
      <c r="J58" s="1" t="s">
        <v>157</v>
      </c>
      <c r="L58"/>
      <c r="M58"/>
      <c r="N58"/>
      <c r="O58"/>
      <c r="P58"/>
    </row>
    <row r="59" spans="1:17" x14ac:dyDescent="0.3">
      <c r="A59" s="1" t="s">
        <v>151</v>
      </c>
      <c r="D59" s="1" t="s">
        <v>157</v>
      </c>
      <c r="E59" s="1" t="s">
        <v>156</v>
      </c>
      <c r="F59" s="1" t="s">
        <v>156</v>
      </c>
      <c r="G59" s="1" t="s">
        <v>156</v>
      </c>
      <c r="H59" s="1" t="s">
        <v>156</v>
      </c>
      <c r="I59" s="1" t="s">
        <v>156</v>
      </c>
      <c r="J59" s="1" t="s">
        <v>156</v>
      </c>
      <c r="L59"/>
      <c r="M59"/>
      <c r="N59"/>
      <c r="O59"/>
      <c r="P59"/>
    </row>
    <row r="60" spans="1:17" x14ac:dyDescent="0.3">
      <c r="A60" s="1" t="s">
        <v>152</v>
      </c>
      <c r="D60" s="1" t="s">
        <v>156</v>
      </c>
      <c r="L60"/>
      <c r="M60"/>
      <c r="N60"/>
      <c r="O60"/>
      <c r="P60"/>
    </row>
    <row r="61" spans="1:17" x14ac:dyDescent="0.3">
      <c r="A61" s="1" t="s">
        <v>153</v>
      </c>
      <c r="L61"/>
      <c r="M61"/>
      <c r="N61"/>
      <c r="O61"/>
      <c r="P61"/>
    </row>
    <row r="62" spans="1:17" x14ac:dyDescent="0.3">
      <c r="A62" s="1" t="s">
        <v>154</v>
      </c>
      <c r="L62"/>
      <c r="M62"/>
      <c r="N62"/>
      <c r="O62"/>
      <c r="P62"/>
    </row>
    <row r="63" spans="1:17" x14ac:dyDescent="0.3">
      <c r="L63"/>
      <c r="M63"/>
      <c r="N63"/>
      <c r="O63"/>
      <c r="P63"/>
    </row>
    <row r="64" spans="1:17" x14ac:dyDescent="0.3">
      <c r="A64" s="5" t="s">
        <v>127</v>
      </c>
      <c r="B64" s="5" t="s">
        <v>195</v>
      </c>
      <c r="C64" s="5" t="s">
        <v>128</v>
      </c>
      <c r="D64" s="5" t="s">
        <v>198</v>
      </c>
      <c r="E64" s="5" t="s">
        <v>196</v>
      </c>
      <c r="F64" s="5" t="s">
        <v>182</v>
      </c>
      <c r="G64" s="5" t="s">
        <v>187</v>
      </c>
      <c r="L64"/>
      <c r="M64"/>
      <c r="N64"/>
      <c r="O64"/>
      <c r="P64"/>
    </row>
    <row r="65" spans="1:16" x14ac:dyDescent="0.3">
      <c r="A65" s="1" t="s">
        <v>158</v>
      </c>
      <c r="B65" s="1" t="s">
        <v>158</v>
      </c>
      <c r="C65" s="1" t="s">
        <v>158</v>
      </c>
      <c r="D65" s="1" t="s">
        <v>161</v>
      </c>
      <c r="E65" s="1" t="s">
        <v>161</v>
      </c>
      <c r="F65" s="1" t="s">
        <v>161</v>
      </c>
      <c r="G65" s="1" t="s">
        <v>161</v>
      </c>
      <c r="L65"/>
      <c r="M65"/>
      <c r="N65"/>
      <c r="O65"/>
      <c r="P65"/>
    </row>
    <row r="66" spans="1:16" x14ac:dyDescent="0.3">
      <c r="A66" s="1" t="s">
        <v>157</v>
      </c>
      <c r="B66" s="1" t="s">
        <v>157</v>
      </c>
      <c r="C66" s="1" t="s">
        <v>157</v>
      </c>
      <c r="L66"/>
      <c r="M66"/>
      <c r="N66"/>
      <c r="O66"/>
      <c r="P66"/>
    </row>
    <row r="67" spans="1:16" x14ac:dyDescent="0.3">
      <c r="A67" s="1" t="s">
        <v>156</v>
      </c>
      <c r="B67" s="1" t="s">
        <v>156</v>
      </c>
      <c r="C67" s="1" t="s">
        <v>156</v>
      </c>
      <c r="L67"/>
      <c r="M67"/>
      <c r="N67"/>
      <c r="O67"/>
      <c r="P67"/>
    </row>
    <row r="68" spans="1:16" x14ac:dyDescent="0.3">
      <c r="L68"/>
      <c r="M68"/>
      <c r="N68"/>
      <c r="O68"/>
      <c r="P68"/>
    </row>
    <row r="69" spans="1:16" x14ac:dyDescent="0.3">
      <c r="L69"/>
      <c r="M69"/>
      <c r="N69"/>
      <c r="O69"/>
      <c r="P69"/>
    </row>
    <row r="70" spans="1:16" x14ac:dyDescent="0.3">
      <c r="L70"/>
      <c r="M70"/>
      <c r="N70"/>
      <c r="O70"/>
      <c r="P70"/>
    </row>
    <row r="71" spans="1:16" x14ac:dyDescent="0.3">
      <c r="L71"/>
      <c r="M71"/>
      <c r="N71"/>
      <c r="O71"/>
      <c r="P71"/>
    </row>
    <row r="72" spans="1:16" x14ac:dyDescent="0.3">
      <c r="L72"/>
      <c r="M72"/>
      <c r="N72"/>
      <c r="O72"/>
      <c r="P72"/>
    </row>
    <row r="73" spans="1:16" x14ac:dyDescent="0.3">
      <c r="L73"/>
      <c r="M73"/>
      <c r="N73"/>
      <c r="O73"/>
      <c r="P73"/>
    </row>
    <row r="74" spans="1:16" x14ac:dyDescent="0.3">
      <c r="L74"/>
      <c r="M74"/>
      <c r="N74"/>
      <c r="O74"/>
      <c r="P74"/>
    </row>
    <row r="75" spans="1:16" x14ac:dyDescent="0.3">
      <c r="L75"/>
      <c r="M75"/>
      <c r="N75"/>
      <c r="O75"/>
      <c r="P75"/>
    </row>
    <row r="76" spans="1:16" x14ac:dyDescent="0.3">
      <c r="L76"/>
      <c r="M76"/>
      <c r="N76"/>
      <c r="O76"/>
      <c r="P76"/>
    </row>
    <row r="77" spans="1:16" x14ac:dyDescent="0.3">
      <c r="L77"/>
      <c r="M77"/>
      <c r="N77"/>
      <c r="O77"/>
      <c r="P77"/>
    </row>
    <row r="78" spans="1:16" x14ac:dyDescent="0.3">
      <c r="L78"/>
      <c r="M78"/>
      <c r="N78"/>
      <c r="O78"/>
      <c r="P78"/>
    </row>
    <row r="79" spans="1:16" x14ac:dyDescent="0.3">
      <c r="L79"/>
      <c r="M79"/>
      <c r="N79"/>
      <c r="O79"/>
      <c r="P79"/>
    </row>
    <row r="80" spans="1:16" x14ac:dyDescent="0.3">
      <c r="L80"/>
      <c r="M80"/>
      <c r="N80"/>
      <c r="O80"/>
      <c r="P80"/>
    </row>
    <row r="81" spans="12:16" x14ac:dyDescent="0.3">
      <c r="L81"/>
      <c r="M81"/>
      <c r="N81"/>
      <c r="O81"/>
      <c r="P81"/>
    </row>
    <row r="82" spans="12:16" x14ac:dyDescent="0.3">
      <c r="L82"/>
      <c r="M82"/>
      <c r="N82"/>
      <c r="O82"/>
      <c r="P82"/>
    </row>
    <row r="83" spans="12:16" x14ac:dyDescent="0.3">
      <c r="L83"/>
      <c r="M83"/>
      <c r="N83"/>
      <c r="O83"/>
      <c r="P83"/>
    </row>
    <row r="84" spans="12:16" x14ac:dyDescent="0.3">
      <c r="L84"/>
      <c r="M84"/>
      <c r="N84"/>
      <c r="O84"/>
      <c r="P84"/>
    </row>
    <row r="85" spans="12:16" x14ac:dyDescent="0.3">
      <c r="L85"/>
      <c r="M85"/>
      <c r="N85"/>
      <c r="O85"/>
      <c r="P85"/>
    </row>
    <row r="86" spans="12:16" x14ac:dyDescent="0.3">
      <c r="L86"/>
      <c r="M86"/>
      <c r="N86"/>
      <c r="O86"/>
      <c r="P86"/>
    </row>
    <row r="87" spans="12:16" x14ac:dyDescent="0.3">
      <c r="L87"/>
      <c r="M87"/>
      <c r="N87"/>
      <c r="O87"/>
      <c r="P87"/>
    </row>
    <row r="88" spans="12:16" x14ac:dyDescent="0.3">
      <c r="L88"/>
      <c r="M88"/>
      <c r="N88"/>
      <c r="O88"/>
      <c r="P88"/>
    </row>
    <row r="89" spans="12:16" x14ac:dyDescent="0.3">
      <c r="L89"/>
      <c r="M89"/>
      <c r="N89"/>
      <c r="O89"/>
      <c r="P89"/>
    </row>
    <row r="90" spans="12:16" x14ac:dyDescent="0.3">
      <c r="L90"/>
      <c r="M90"/>
      <c r="N90"/>
      <c r="O90"/>
      <c r="P90"/>
    </row>
    <row r="91" spans="12:16" x14ac:dyDescent="0.3">
      <c r="L91"/>
      <c r="M91"/>
      <c r="N91"/>
      <c r="O91"/>
      <c r="P91"/>
    </row>
    <row r="92" spans="12:16" x14ac:dyDescent="0.3">
      <c r="L92"/>
      <c r="M92"/>
      <c r="N92"/>
      <c r="O92"/>
      <c r="P92"/>
    </row>
    <row r="93" spans="12:16" x14ac:dyDescent="0.3">
      <c r="L93"/>
      <c r="M93"/>
      <c r="N93"/>
      <c r="O93"/>
      <c r="P93"/>
    </row>
    <row r="94" spans="12:16" x14ac:dyDescent="0.3">
      <c r="L94"/>
      <c r="M94"/>
      <c r="N94"/>
      <c r="O94"/>
      <c r="P94"/>
    </row>
    <row r="95" spans="12:16" x14ac:dyDescent="0.3">
      <c r="L95"/>
      <c r="M95"/>
      <c r="N95"/>
      <c r="O95"/>
      <c r="P95"/>
    </row>
    <row r="96" spans="12:16" x14ac:dyDescent="0.3">
      <c r="L96"/>
      <c r="M96"/>
      <c r="N96"/>
      <c r="O96"/>
      <c r="P96"/>
    </row>
    <row r="97" spans="12:16" x14ac:dyDescent="0.3">
      <c r="L97"/>
      <c r="M97"/>
      <c r="N97"/>
      <c r="O97"/>
      <c r="P97"/>
    </row>
    <row r="98" spans="12:16" x14ac:dyDescent="0.3">
      <c r="L98"/>
      <c r="M98"/>
      <c r="N98"/>
      <c r="O98"/>
      <c r="P98"/>
    </row>
    <row r="99" spans="12:16" x14ac:dyDescent="0.3">
      <c r="L99"/>
      <c r="M99"/>
      <c r="N99"/>
      <c r="O99"/>
      <c r="P99"/>
    </row>
    <row r="100" spans="12:16" x14ac:dyDescent="0.3">
      <c r="L100"/>
      <c r="M100"/>
      <c r="N100"/>
      <c r="O100"/>
      <c r="P100"/>
    </row>
    <row r="101" spans="12:16" x14ac:dyDescent="0.3">
      <c r="L101"/>
      <c r="M101"/>
      <c r="N101"/>
      <c r="O101"/>
      <c r="P101"/>
    </row>
    <row r="102" spans="12:16" x14ac:dyDescent="0.3">
      <c r="L102"/>
      <c r="M102"/>
      <c r="N102"/>
      <c r="O102"/>
      <c r="P102"/>
    </row>
    <row r="103" spans="12:16" x14ac:dyDescent="0.3">
      <c r="L103"/>
      <c r="M103"/>
      <c r="N103"/>
      <c r="O103"/>
      <c r="P103"/>
    </row>
    <row r="104" spans="12:16" x14ac:dyDescent="0.3">
      <c r="L104"/>
      <c r="M104"/>
      <c r="N104"/>
      <c r="O104"/>
      <c r="P104"/>
    </row>
    <row r="105" spans="12:16" x14ac:dyDescent="0.3">
      <c r="L105"/>
      <c r="M105"/>
      <c r="N105"/>
      <c r="O105"/>
      <c r="P105"/>
    </row>
    <row r="106" spans="12:16" x14ac:dyDescent="0.3">
      <c r="L106"/>
      <c r="M106"/>
      <c r="N106"/>
      <c r="O106"/>
      <c r="P106"/>
    </row>
    <row r="107" spans="12:16" x14ac:dyDescent="0.3">
      <c r="L107"/>
      <c r="M107"/>
      <c r="N107"/>
      <c r="O107"/>
      <c r="P107"/>
    </row>
    <row r="108" spans="12:16" x14ac:dyDescent="0.3">
      <c r="L108"/>
      <c r="M108"/>
      <c r="N108"/>
      <c r="O108"/>
      <c r="P108"/>
    </row>
    <row r="109" spans="12:16" x14ac:dyDescent="0.3">
      <c r="L109"/>
      <c r="M109"/>
      <c r="N109"/>
      <c r="O109"/>
      <c r="P109"/>
    </row>
    <row r="110" spans="12:16" x14ac:dyDescent="0.3">
      <c r="L110"/>
      <c r="M110"/>
      <c r="N110"/>
      <c r="O110"/>
      <c r="P110"/>
    </row>
    <row r="111" spans="12:16" x14ac:dyDescent="0.3">
      <c r="L111"/>
      <c r="M111"/>
      <c r="N111"/>
      <c r="O111"/>
      <c r="P111"/>
    </row>
    <row r="112" spans="12:16" x14ac:dyDescent="0.3">
      <c r="L112"/>
      <c r="M112"/>
      <c r="N112"/>
      <c r="O112"/>
      <c r="P112"/>
    </row>
    <row r="113" spans="12:16" x14ac:dyDescent="0.3">
      <c r="L113"/>
      <c r="M113"/>
      <c r="N113"/>
      <c r="O113"/>
      <c r="P113"/>
    </row>
    <row r="114" spans="12:16" x14ac:dyDescent="0.3">
      <c r="L114"/>
      <c r="M114"/>
      <c r="N114"/>
      <c r="O114"/>
      <c r="P114"/>
    </row>
    <row r="115" spans="12:16" x14ac:dyDescent="0.3">
      <c r="L115"/>
      <c r="M115"/>
      <c r="N115"/>
      <c r="O115"/>
      <c r="P115"/>
    </row>
    <row r="116" spans="12:16" x14ac:dyDescent="0.3">
      <c r="L116"/>
      <c r="M116"/>
      <c r="N116"/>
      <c r="O116"/>
      <c r="P116"/>
    </row>
    <row r="117" spans="12:16" x14ac:dyDescent="0.3">
      <c r="L117"/>
      <c r="M117"/>
      <c r="N117"/>
      <c r="O117"/>
      <c r="P117"/>
    </row>
    <row r="118" spans="12:16" x14ac:dyDescent="0.3">
      <c r="L118"/>
      <c r="M118"/>
      <c r="N118"/>
      <c r="O118"/>
      <c r="P118"/>
    </row>
    <row r="119" spans="12:16" x14ac:dyDescent="0.3">
      <c r="L119"/>
      <c r="M119"/>
      <c r="N119"/>
      <c r="O119"/>
      <c r="P119"/>
    </row>
    <row r="120" spans="12:16" x14ac:dyDescent="0.3">
      <c r="L120"/>
      <c r="M120"/>
      <c r="N120"/>
      <c r="O120"/>
      <c r="P120"/>
    </row>
    <row r="121" spans="12:16" x14ac:dyDescent="0.3">
      <c r="L121"/>
      <c r="M121"/>
      <c r="N121"/>
      <c r="O121"/>
      <c r="P121"/>
    </row>
    <row r="122" spans="12:16" x14ac:dyDescent="0.3">
      <c r="L122"/>
      <c r="M122"/>
      <c r="N122"/>
      <c r="O122"/>
      <c r="P122"/>
    </row>
    <row r="123" spans="12:16" x14ac:dyDescent="0.3">
      <c r="L123"/>
      <c r="M123"/>
      <c r="N123"/>
      <c r="O123"/>
      <c r="P123"/>
    </row>
    <row r="124" spans="12:16" x14ac:dyDescent="0.3">
      <c r="L124"/>
      <c r="M124"/>
      <c r="N124"/>
      <c r="O124"/>
      <c r="P124"/>
    </row>
    <row r="125" spans="12:16" x14ac:dyDescent="0.3">
      <c r="L125"/>
      <c r="M125"/>
      <c r="N125"/>
      <c r="O125"/>
      <c r="P125"/>
    </row>
    <row r="126" spans="12:16" x14ac:dyDescent="0.3">
      <c r="L126"/>
      <c r="M126"/>
      <c r="N126"/>
      <c r="O126"/>
      <c r="P126"/>
    </row>
    <row r="127" spans="12:16" x14ac:dyDescent="0.3">
      <c r="L127"/>
      <c r="M127"/>
      <c r="N127"/>
      <c r="O127"/>
      <c r="P127"/>
    </row>
    <row r="128" spans="12:16" x14ac:dyDescent="0.3">
      <c r="L128"/>
      <c r="M128"/>
      <c r="N128"/>
      <c r="O128"/>
      <c r="P128"/>
    </row>
    <row r="129" spans="12:16" x14ac:dyDescent="0.3">
      <c r="L129"/>
      <c r="M129"/>
      <c r="N129"/>
      <c r="O129"/>
      <c r="P129"/>
    </row>
    <row r="130" spans="12:16" x14ac:dyDescent="0.3">
      <c r="L130"/>
      <c r="M130"/>
      <c r="N130"/>
      <c r="O130"/>
      <c r="P130"/>
    </row>
    <row r="131" spans="12:16" x14ac:dyDescent="0.3">
      <c r="L131"/>
      <c r="M131"/>
      <c r="N131"/>
      <c r="O131"/>
      <c r="P131"/>
    </row>
    <row r="132" spans="12:16" x14ac:dyDescent="0.3">
      <c r="L132"/>
      <c r="M132"/>
      <c r="N132"/>
      <c r="O132"/>
      <c r="P132"/>
    </row>
    <row r="133" spans="12:16" x14ac:dyDescent="0.3">
      <c r="L133"/>
      <c r="M133"/>
      <c r="N133"/>
      <c r="O133"/>
      <c r="P133"/>
    </row>
    <row r="134" spans="12:16" x14ac:dyDescent="0.3">
      <c r="L134"/>
      <c r="M134"/>
      <c r="N134"/>
      <c r="O134"/>
      <c r="P134"/>
    </row>
    <row r="135" spans="12:16" x14ac:dyDescent="0.3">
      <c r="L135"/>
      <c r="M135"/>
      <c r="N135"/>
      <c r="O135"/>
      <c r="P135"/>
    </row>
    <row r="136" spans="12:16" x14ac:dyDescent="0.3">
      <c r="L136"/>
      <c r="M136"/>
      <c r="N136"/>
      <c r="O136"/>
      <c r="P136"/>
    </row>
    <row r="137" spans="12:16" x14ac:dyDescent="0.3">
      <c r="L137"/>
      <c r="M137"/>
      <c r="N137"/>
      <c r="O137"/>
      <c r="P137"/>
    </row>
    <row r="138" spans="12:16" x14ac:dyDescent="0.3">
      <c r="L138"/>
      <c r="M138"/>
      <c r="N138"/>
      <c r="O138"/>
      <c r="P138"/>
    </row>
    <row r="139" spans="12:16" x14ac:dyDescent="0.3">
      <c r="L139"/>
      <c r="M139"/>
      <c r="N139"/>
      <c r="O139"/>
      <c r="P139"/>
    </row>
    <row r="140" spans="12:16" x14ac:dyDescent="0.3">
      <c r="L140"/>
      <c r="M140"/>
      <c r="N140"/>
      <c r="O140"/>
      <c r="P140"/>
    </row>
    <row r="141" spans="12:16" x14ac:dyDescent="0.3">
      <c r="L141"/>
      <c r="M141"/>
      <c r="N141"/>
      <c r="O141"/>
      <c r="P141"/>
    </row>
    <row r="142" spans="12:16" x14ac:dyDescent="0.3">
      <c r="L142"/>
      <c r="M142"/>
      <c r="N142"/>
      <c r="O142"/>
      <c r="P142"/>
    </row>
    <row r="143" spans="12:16" x14ac:dyDescent="0.3">
      <c r="L143"/>
      <c r="M143"/>
      <c r="N143"/>
      <c r="O143"/>
      <c r="P143"/>
    </row>
    <row r="144" spans="12:16" x14ac:dyDescent="0.3">
      <c r="L144"/>
      <c r="M144"/>
      <c r="N144"/>
      <c r="O144"/>
      <c r="P144"/>
    </row>
    <row r="145" spans="12:16" x14ac:dyDescent="0.3">
      <c r="L145"/>
      <c r="M145"/>
      <c r="N145"/>
      <c r="O145"/>
      <c r="P145"/>
    </row>
    <row r="146" spans="12:16" x14ac:dyDescent="0.3">
      <c r="L146"/>
      <c r="M146"/>
      <c r="N146"/>
      <c r="O146"/>
      <c r="P146"/>
    </row>
    <row r="147" spans="12:16" x14ac:dyDescent="0.3">
      <c r="L147"/>
      <c r="M147"/>
      <c r="N147"/>
      <c r="O147"/>
      <c r="P147"/>
    </row>
    <row r="148" spans="12:16" x14ac:dyDescent="0.3">
      <c r="L148"/>
      <c r="M148"/>
      <c r="N148"/>
      <c r="O148"/>
      <c r="P148"/>
    </row>
    <row r="149" spans="12:16" x14ac:dyDescent="0.3">
      <c r="L149"/>
      <c r="M149"/>
      <c r="N149"/>
      <c r="O149"/>
      <c r="P149"/>
    </row>
    <row r="150" spans="12:16" x14ac:dyDescent="0.3">
      <c r="L150"/>
      <c r="M150"/>
      <c r="N150"/>
      <c r="O150"/>
      <c r="P150"/>
    </row>
    <row r="151" spans="12:16" x14ac:dyDescent="0.3">
      <c r="L151"/>
      <c r="M151"/>
      <c r="N151"/>
      <c r="O151"/>
      <c r="P151"/>
    </row>
    <row r="152" spans="12:16" x14ac:dyDescent="0.3">
      <c r="L152"/>
      <c r="M152"/>
      <c r="N152"/>
      <c r="O152"/>
      <c r="P152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68</vt:i4>
      </vt:variant>
    </vt:vector>
  </HeadingPairs>
  <TitlesOfParts>
    <vt:vector size="70" baseType="lpstr">
      <vt:lpstr>Entrysheet</vt:lpstr>
      <vt:lpstr>CategoryABC_Not editable</vt:lpstr>
      <vt:lpstr>Africa</vt:lpstr>
      <vt:lpstr>AgaveSpirits</vt:lpstr>
      <vt:lpstr>AmericanWhiskey</vt:lpstr>
      <vt:lpstr>Armagnac</vt:lpstr>
      <vt:lpstr>Asia</vt:lpstr>
      <vt:lpstr>AsianWhisky</vt:lpstr>
      <vt:lpstr>Baijiu</vt:lpstr>
      <vt:lpstr>Blended</vt:lpstr>
      <vt:lpstr>BlendedGrain</vt:lpstr>
      <vt:lpstr>BlendedMalt</vt:lpstr>
      <vt:lpstr>Bottlers</vt:lpstr>
      <vt:lpstr>Bourbon</vt:lpstr>
      <vt:lpstr>Brandy</vt:lpstr>
      <vt:lpstr>Calvados</vt:lpstr>
      <vt:lpstr>CanadianWhisky</vt:lpstr>
      <vt:lpstr>Cognac</vt:lpstr>
      <vt:lpstr>Corn</vt:lpstr>
      <vt:lpstr>Dark_Aged</vt:lpstr>
      <vt:lpstr>England</vt:lpstr>
      <vt:lpstr>EnglishWhisky</vt:lpstr>
      <vt:lpstr>Europe</vt:lpstr>
      <vt:lpstr>EuropianWhisky</vt:lpstr>
      <vt:lpstr>Flavored_Spiced</vt:lpstr>
      <vt:lpstr>FlavoredVodka_ColoredVodka</vt:lpstr>
      <vt:lpstr>Gin</vt:lpstr>
      <vt:lpstr>Gold</vt:lpstr>
      <vt:lpstr>Grappa_Marc</vt:lpstr>
      <vt:lpstr>Ireland</vt:lpstr>
      <vt:lpstr>IrishWhiskey</vt:lpstr>
      <vt:lpstr>Japanese</vt:lpstr>
      <vt:lpstr>JapaneseBrandy</vt:lpstr>
      <vt:lpstr>JapaneseRum</vt:lpstr>
      <vt:lpstr>JapaneseWhisky</vt:lpstr>
      <vt:lpstr>Malt</vt:lpstr>
      <vt:lpstr>Mezcal</vt:lpstr>
      <vt:lpstr>NewBorn</vt:lpstr>
      <vt:lpstr>NewmakeSpirits</vt:lpstr>
      <vt:lpstr>NewPot</vt:lpstr>
      <vt:lpstr>NoCategoryB</vt:lpstr>
      <vt:lpstr>North_CentralandSouthAmerica</vt:lpstr>
      <vt:lpstr>Oceania</vt:lpstr>
      <vt:lpstr>OceanianWhisky</vt:lpstr>
      <vt:lpstr>OtherAgaveSpirits</vt:lpstr>
      <vt:lpstr>OtherareasWhisky</vt:lpstr>
      <vt:lpstr>OtherBrandy</vt:lpstr>
      <vt:lpstr>OtherSpirits</vt:lpstr>
      <vt:lpstr>Pisco</vt:lpstr>
      <vt:lpstr>Poitin</vt:lpstr>
      <vt:lpstr>PotStill</vt:lpstr>
      <vt:lpstr>PrivateBottle</vt:lpstr>
      <vt:lpstr>Pure_StandardVodka</vt:lpstr>
      <vt:lpstr>Rum</vt:lpstr>
      <vt:lpstr>Rye</vt:lpstr>
      <vt:lpstr>RyeMalt</vt:lpstr>
      <vt:lpstr>ScotchWhisky</vt:lpstr>
      <vt:lpstr>Scotland</vt:lpstr>
      <vt:lpstr>ShochuBasedSpirits</vt:lpstr>
      <vt:lpstr>SingleGrain</vt:lpstr>
      <vt:lpstr>SingleMalt</vt:lpstr>
      <vt:lpstr>TaiwaneseWhisky</vt:lpstr>
      <vt:lpstr>Tennessee</vt:lpstr>
      <vt:lpstr>Tequila</vt:lpstr>
      <vt:lpstr>Vodka</vt:lpstr>
      <vt:lpstr>Wales</vt:lpstr>
      <vt:lpstr>WelshWhisky</vt:lpstr>
      <vt:lpstr>Wheat</vt:lpstr>
      <vt:lpstr>White</vt:lpstr>
      <vt:lpstr>WorldBlendedWhisky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2024-09-02T11:20:37Z</dcterms:modified>
</cp:coreProperties>
</file>